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10290" firstSheet="1" activeTab="1"/>
  </bookViews>
  <sheets>
    <sheet name="US$" sheetId="1" state="hidden" r:id="rId1"/>
    <sheet name="476 mensal" sheetId="2" r:id="rId2"/>
    <sheet name="Anual 476" sheetId="3" r:id="rId3"/>
  </sheets>
  <definedNames/>
  <calcPr fullCalcOnLoad="1"/>
</workbook>
</file>

<file path=xl/sharedStrings.xml><?xml version="1.0" encoding="utf-8"?>
<sst xmlns="http://schemas.openxmlformats.org/spreadsheetml/2006/main" count="532" uniqueCount="33">
  <si>
    <t>US$ milhões</t>
  </si>
  <si>
    <t>R$ milhões</t>
  </si>
  <si>
    <t xml:space="preserve">Volume    </t>
  </si>
  <si>
    <t>Número de Emissões</t>
  </si>
  <si>
    <t>CRIs</t>
  </si>
  <si>
    <t>Notas Promissórias</t>
  </si>
  <si>
    <t>Debêntures</t>
  </si>
  <si>
    <t>OBS.: A data base das estatísticas é a data de encerramento da distribuição.</t>
  </si>
  <si>
    <t>Fonte: CVM</t>
  </si>
  <si>
    <t>Ofertas com Esforços Restritos de Colocação (ICVM 476) - Mensal</t>
  </si>
  <si>
    <t>Período</t>
  </si>
  <si>
    <t>NPs</t>
  </si>
  <si>
    <t>Total das Ofertas com Esforços Restritos de Colocação (ICVM 476) - Anual</t>
  </si>
  <si>
    <t>Quotas de FIDCs</t>
  </si>
  <si>
    <t>Ptax Venda</t>
  </si>
  <si>
    <t>Média</t>
  </si>
  <si>
    <t>Quotas de FIPs/ FIC-FIP</t>
  </si>
  <si>
    <t>Quotas de FII</t>
  </si>
  <si>
    <t>Certificados de Recebíveis do Agronegócio</t>
  </si>
  <si>
    <t>Letras Financeiras</t>
  </si>
  <si>
    <t>Certificados de Direitos Creditórios do Agronegócio</t>
  </si>
  <si>
    <t>Cédulas de Produto Rural</t>
  </si>
  <si>
    <t>Warrants Agropecuários</t>
  </si>
  <si>
    <t>Cédulas de Crédito Bancário</t>
  </si>
  <si>
    <t>-</t>
  </si>
  <si>
    <t>Quotas de FMIEE</t>
  </si>
  <si>
    <t>Ano/Mês</t>
  </si>
  <si>
    <t>Quantidade de Ofertas no período</t>
  </si>
  <si>
    <t>Volume financeiro total</t>
  </si>
  <si>
    <t>Ações</t>
  </si>
  <si>
    <t>Periodicidade de Atualização: Mensal; dados sujeitos a revisões.</t>
  </si>
  <si>
    <t>Data de Atualização: 27/11/2020</t>
  </si>
  <si>
    <t>2020 (jan-out)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</si>
</sst>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.00"/>
    <numFmt numFmtId="173" formatCode="mm/yyyy"/>
    <numFmt numFmtId="174" formatCode="#,##0.0000"/>
    <numFmt numFmtId="175" formatCode="####/##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Garamond"/>
      <family val="1"/>
    </font>
    <font>
      <b/>
      <sz val="10"/>
      <color indexed="57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57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>
        <color theme="1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8" fillId="0" borderId="0" xfId="50">
      <alignment/>
      <protection/>
    </xf>
    <xf numFmtId="0" fontId="46" fillId="0" borderId="0" xfId="50" applyFont="1" applyAlignment="1">
      <alignment horizontal="center" vertical="center"/>
      <protection/>
    </xf>
    <xf numFmtId="173" fontId="2" fillId="0" borderId="0" xfId="51" applyNumberFormat="1" applyFont="1" applyAlignment="1">
      <alignment horizontal="left"/>
      <protection/>
    </xf>
    <xf numFmtId="174" fontId="2" fillId="0" borderId="0" xfId="55" applyNumberFormat="1" applyFont="1" applyAlignment="1">
      <alignment horizontal="center"/>
    </xf>
    <xf numFmtId="0" fontId="28" fillId="0" borderId="0" xfId="50" applyAlignment="1">
      <alignment horizontal="center" vertical="center"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2" fontId="0" fillId="32" borderId="10" xfId="0" applyNumberFormat="1" applyFont="1" applyFill="1" applyBorder="1" applyAlignment="1">
      <alignment horizontal="left"/>
    </xf>
    <xf numFmtId="3" fontId="0" fillId="32" borderId="11" xfId="0" applyNumberFormat="1" applyFont="1" applyFill="1" applyBorder="1" applyAlignment="1">
      <alignment/>
    </xf>
    <xf numFmtId="3" fontId="0" fillId="32" borderId="12" xfId="0" applyNumberFormat="1" applyFont="1" applyFill="1" applyBorder="1" applyAlignment="1">
      <alignment/>
    </xf>
    <xf numFmtId="172" fontId="0" fillId="32" borderId="13" xfId="0" applyNumberFormat="1" applyFont="1" applyFill="1" applyBorder="1" applyAlignment="1">
      <alignment horizontal="left"/>
    </xf>
    <xf numFmtId="3" fontId="0" fillId="32" borderId="0" xfId="0" applyNumberFormat="1" applyFont="1" applyFill="1" applyBorder="1" applyAlignment="1">
      <alignment/>
    </xf>
    <xf numFmtId="0" fontId="0" fillId="32" borderId="13" xfId="0" applyFont="1" applyFill="1" applyBorder="1" applyAlignment="1">
      <alignment/>
    </xf>
    <xf numFmtId="3" fontId="3" fillId="32" borderId="0" xfId="0" applyNumberFormat="1" applyFont="1" applyFill="1" applyBorder="1" applyAlignment="1">
      <alignment horizontal="left"/>
    </xf>
    <xf numFmtId="3" fontId="3" fillId="32" borderId="14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3" fontId="3" fillId="32" borderId="16" xfId="0" applyNumberFormat="1" applyFont="1" applyFill="1" applyBorder="1" applyAlignment="1">
      <alignment horizontal="left"/>
    </xf>
    <xf numFmtId="3" fontId="3" fillId="32" borderId="17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3" fontId="0" fillId="32" borderId="18" xfId="0" applyNumberFormat="1" applyFont="1" applyFill="1" applyBorder="1" applyAlignment="1">
      <alignment horizontal="center" vertical="center" wrapText="1"/>
    </xf>
    <xf numFmtId="3" fontId="0" fillId="32" borderId="19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/>
    </xf>
    <xf numFmtId="3" fontId="0" fillId="0" borderId="20" xfId="54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32" borderId="12" xfId="0" applyNumberFormat="1" applyFont="1" applyFill="1" applyBorder="1" applyAlignment="1">
      <alignment/>
    </xf>
    <xf numFmtId="3" fontId="7" fillId="32" borderId="14" xfId="0" applyNumberFormat="1" applyFont="1" applyFill="1" applyBorder="1" applyAlignment="1">
      <alignment/>
    </xf>
    <xf numFmtId="3" fontId="8" fillId="32" borderId="14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3" fontId="8" fillId="32" borderId="17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9" fontId="7" fillId="33" borderId="0" xfId="54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 vertical="center" wrapText="1"/>
    </xf>
    <xf numFmtId="3" fontId="7" fillId="32" borderId="18" xfId="0" applyNumberFormat="1" applyFont="1" applyFill="1" applyBorder="1" applyAlignment="1">
      <alignment horizontal="center" vertical="center" wrapText="1"/>
    </xf>
    <xf numFmtId="3" fontId="7" fillId="32" borderId="19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/>
    </xf>
    <xf numFmtId="3" fontId="7" fillId="0" borderId="20" xfId="54" applyNumberFormat="1" applyFont="1" applyFill="1" applyBorder="1" applyAlignment="1">
      <alignment horizontal="center"/>
    </xf>
    <xf numFmtId="3" fontId="7" fillId="0" borderId="0" xfId="54" applyNumberFormat="1" applyFont="1" applyFill="1" applyBorder="1" applyAlignment="1">
      <alignment horizontal="center"/>
    </xf>
    <xf numFmtId="3" fontId="7" fillId="0" borderId="20" xfId="52" applyNumberFormat="1" applyFont="1" applyFill="1" applyBorder="1" applyAlignment="1">
      <alignment horizontal="center"/>
      <protection/>
    </xf>
    <xf numFmtId="3" fontId="7" fillId="0" borderId="20" xfId="55" applyNumberFormat="1" applyFont="1" applyFill="1" applyBorder="1" applyAlignment="1">
      <alignment horizontal="center"/>
    </xf>
    <xf numFmtId="175" fontId="6" fillId="34" borderId="21" xfId="0" applyNumberFormat="1" applyFont="1" applyFill="1" applyBorder="1" applyAlignment="1">
      <alignment horizontal="center" vertical="center"/>
    </xf>
    <xf numFmtId="175" fontId="6" fillId="34" borderId="22" xfId="0" applyNumberFormat="1" applyFont="1" applyFill="1" applyBorder="1" applyAlignment="1">
      <alignment horizontal="center" vertical="center"/>
    </xf>
    <xf numFmtId="175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3" fontId="7" fillId="32" borderId="24" xfId="0" applyNumberFormat="1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/>
    </xf>
    <xf numFmtId="3" fontId="7" fillId="0" borderId="2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32" borderId="25" xfId="0" applyFont="1" applyFill="1" applyBorder="1" applyAlignment="1">
      <alignment horizontal="center" vertical="center"/>
    </xf>
    <xf numFmtId="3" fontId="7" fillId="0" borderId="25" xfId="0" applyNumberFormat="1" applyFont="1" applyBorder="1" applyAlignment="1">
      <alignment/>
    </xf>
    <xf numFmtId="3" fontId="7" fillId="32" borderId="24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/>
    </xf>
    <xf numFmtId="0" fontId="0" fillId="32" borderId="27" xfId="0" applyFont="1" applyFill="1" applyBorder="1" applyAlignment="1">
      <alignment horizontal="center" vertical="center" wrapText="1"/>
    </xf>
    <xf numFmtId="0" fontId="0" fillId="32" borderId="28" xfId="0" applyFont="1" applyFill="1" applyBorder="1" applyAlignment="1">
      <alignment horizontal="center" vertical="center"/>
    </xf>
    <xf numFmtId="3" fontId="0" fillId="32" borderId="27" xfId="0" applyNumberFormat="1" applyFont="1" applyFill="1" applyBorder="1" applyAlignment="1">
      <alignment horizontal="center" vertical="center" wrapText="1"/>
    </xf>
    <xf numFmtId="3" fontId="0" fillId="32" borderId="28" xfId="0" applyNumberFormat="1" applyFont="1" applyFill="1" applyBorder="1" applyAlignment="1">
      <alignment horizontal="center" vertical="center" wrapText="1"/>
    </xf>
    <xf numFmtId="3" fontId="4" fillId="32" borderId="29" xfId="0" applyNumberFormat="1" applyFont="1" applyFill="1" applyBorder="1" applyAlignment="1">
      <alignment horizontal="center" vertical="center" wrapText="1"/>
    </xf>
    <xf numFmtId="3" fontId="4" fillId="32" borderId="30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/>
    </xf>
    <xf numFmtId="3" fontId="7" fillId="32" borderId="27" xfId="0" applyNumberFormat="1" applyFont="1" applyFill="1" applyBorder="1" applyAlignment="1">
      <alignment horizontal="center" vertical="center" wrapText="1"/>
    </xf>
    <xf numFmtId="3" fontId="7" fillId="32" borderId="28" xfId="0" applyNumberFormat="1" applyFont="1" applyFill="1" applyBorder="1" applyAlignment="1">
      <alignment horizontal="center" vertical="center" wrapText="1"/>
    </xf>
    <xf numFmtId="3" fontId="9" fillId="32" borderId="29" xfId="0" applyNumberFormat="1" applyFont="1" applyFill="1" applyBorder="1" applyAlignment="1">
      <alignment horizontal="center" vertical="center" wrapText="1"/>
    </xf>
    <xf numFmtId="3" fontId="9" fillId="32" borderId="30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/>
    </xf>
    <xf numFmtId="0" fontId="7" fillId="32" borderId="24" xfId="0" applyFont="1" applyFill="1" applyBorder="1" applyAlignment="1">
      <alignment horizontal="center" vertical="center"/>
    </xf>
    <xf numFmtId="3" fontId="7" fillId="32" borderId="2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26" xfId="0" applyFont="1" applyFill="1" applyBorder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Porcentagem 2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78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3"/>
  <sheetViews>
    <sheetView zoomScalePageLayoutView="0" workbookViewId="0" topLeftCell="A1">
      <pane ySplit="2" topLeftCell="A297" activePane="bottomLeft" state="frozen"/>
      <selection pane="topLeft" activeCell="A1" sqref="A1"/>
      <selection pane="bottomLeft" activeCell="A312" sqref="A312"/>
    </sheetView>
  </sheetViews>
  <sheetFormatPr defaultColWidth="9.140625" defaultRowHeight="12.75"/>
  <cols>
    <col min="1" max="1" width="9.8515625" style="1" bestFit="1" customWidth="1"/>
    <col min="2" max="2" width="11.00390625" style="5" bestFit="1" customWidth="1"/>
    <col min="3" max="16384" width="9.140625" style="1" customWidth="1"/>
  </cols>
  <sheetData>
    <row r="1" ht="15">
      <c r="B1" s="2" t="s">
        <v>14</v>
      </c>
    </row>
    <row r="2" ht="15">
      <c r="B2" s="2" t="s">
        <v>15</v>
      </c>
    </row>
    <row r="3" spans="1:2" ht="15">
      <c r="A3" s="3">
        <v>34730</v>
      </c>
      <c r="B3" s="4">
        <v>0.8471</v>
      </c>
    </row>
    <row r="4" spans="1:2" ht="15">
      <c r="A4" s="3">
        <v>34758</v>
      </c>
      <c r="B4" s="4">
        <v>0.8408</v>
      </c>
    </row>
    <row r="5" spans="1:2" ht="15">
      <c r="A5" s="3">
        <v>34789</v>
      </c>
      <c r="B5" s="4">
        <v>0.8894</v>
      </c>
    </row>
    <row r="6" spans="1:2" ht="15">
      <c r="A6" s="3">
        <v>34817</v>
      </c>
      <c r="B6" s="4">
        <v>0.9075</v>
      </c>
    </row>
    <row r="7" spans="1:2" ht="15">
      <c r="A7" s="3">
        <v>34850</v>
      </c>
      <c r="B7" s="4">
        <v>0.8974</v>
      </c>
    </row>
    <row r="8" spans="1:2" ht="15">
      <c r="A8" s="3">
        <v>34880</v>
      </c>
      <c r="B8" s="4">
        <v>0.914</v>
      </c>
    </row>
    <row r="9" spans="1:2" ht="15">
      <c r="A9" s="3">
        <v>34911</v>
      </c>
      <c r="B9" s="4">
        <v>0.9288</v>
      </c>
    </row>
    <row r="10" spans="1:2" ht="15">
      <c r="A10" s="3">
        <v>34942</v>
      </c>
      <c r="B10" s="4">
        <v>0.942</v>
      </c>
    </row>
    <row r="11" spans="1:2" ht="15">
      <c r="A11" s="3">
        <v>34971</v>
      </c>
      <c r="B11" s="4">
        <v>0.9528</v>
      </c>
    </row>
    <row r="12" spans="1:2" ht="15">
      <c r="A12" s="3">
        <v>35003</v>
      </c>
      <c r="B12" s="4">
        <v>0.9597</v>
      </c>
    </row>
    <row r="13" spans="1:2" ht="15">
      <c r="A13" s="3">
        <v>35033</v>
      </c>
      <c r="B13" s="4">
        <v>0.9634</v>
      </c>
    </row>
    <row r="14" spans="1:2" ht="15">
      <c r="A14" s="3">
        <v>35062</v>
      </c>
      <c r="B14" s="4">
        <v>0.9683</v>
      </c>
    </row>
    <row r="15" spans="1:2" ht="15">
      <c r="A15" s="3">
        <v>35095</v>
      </c>
      <c r="B15" s="4">
        <v>0.9745</v>
      </c>
    </row>
    <row r="16" spans="1:2" ht="15">
      <c r="A16" s="3">
        <v>35124</v>
      </c>
      <c r="B16" s="4">
        <v>0.9811</v>
      </c>
    </row>
    <row r="17" spans="1:2" ht="15">
      <c r="A17" s="3">
        <v>35153</v>
      </c>
      <c r="B17" s="4">
        <v>0.9861</v>
      </c>
    </row>
    <row r="18" spans="1:2" ht="15">
      <c r="A18" s="3">
        <v>35185</v>
      </c>
      <c r="B18" s="4">
        <v>0.9902</v>
      </c>
    </row>
    <row r="19" spans="1:2" ht="15">
      <c r="A19" s="3">
        <v>35216</v>
      </c>
      <c r="B19" s="4">
        <v>0.9953</v>
      </c>
    </row>
    <row r="20" spans="1:2" ht="15">
      <c r="A20" s="3">
        <v>35244</v>
      </c>
      <c r="B20" s="4">
        <v>1.0013</v>
      </c>
    </row>
    <row r="21" spans="1:2" ht="15">
      <c r="A21" s="3">
        <v>35277</v>
      </c>
      <c r="B21" s="4">
        <v>1.0069</v>
      </c>
    </row>
    <row r="22" spans="1:2" ht="15">
      <c r="A22" s="3">
        <v>35307</v>
      </c>
      <c r="B22" s="4">
        <v>1.0134</v>
      </c>
    </row>
    <row r="23" spans="1:2" ht="15">
      <c r="A23" s="3">
        <v>35338</v>
      </c>
      <c r="B23" s="4">
        <v>1.0193</v>
      </c>
    </row>
    <row r="24" spans="1:2" ht="15">
      <c r="A24" s="3">
        <v>35369</v>
      </c>
      <c r="B24" s="4">
        <v>1.0251</v>
      </c>
    </row>
    <row r="25" spans="1:2" ht="15">
      <c r="A25" s="3">
        <v>35398</v>
      </c>
      <c r="B25" s="4">
        <v>1.0304</v>
      </c>
    </row>
    <row r="26" spans="1:2" ht="15">
      <c r="A26" s="3">
        <v>35430</v>
      </c>
      <c r="B26" s="4">
        <v>1.0373</v>
      </c>
    </row>
    <row r="27" spans="1:2" ht="15">
      <c r="A27" s="3">
        <v>35461</v>
      </c>
      <c r="B27" s="4">
        <v>1.0429</v>
      </c>
    </row>
    <row r="28" spans="1:2" ht="15">
      <c r="A28" s="3">
        <v>35489</v>
      </c>
      <c r="B28" s="4">
        <v>1.0493</v>
      </c>
    </row>
    <row r="29" spans="1:2" ht="15">
      <c r="A29" s="3">
        <v>35520</v>
      </c>
      <c r="B29" s="4">
        <v>1.0567</v>
      </c>
    </row>
    <row r="30" spans="1:2" ht="15">
      <c r="A30" s="3">
        <v>35550</v>
      </c>
      <c r="B30" s="4">
        <v>1.0609</v>
      </c>
    </row>
    <row r="31" spans="1:2" ht="15">
      <c r="A31" s="3">
        <v>35580</v>
      </c>
      <c r="B31" s="4">
        <v>1.0683</v>
      </c>
    </row>
    <row r="32" spans="1:2" ht="15">
      <c r="A32" s="3">
        <v>35611</v>
      </c>
      <c r="B32" s="4">
        <v>1.0746</v>
      </c>
    </row>
    <row r="33" spans="1:2" ht="15">
      <c r="A33" s="3">
        <v>35642</v>
      </c>
      <c r="B33" s="4">
        <v>1.0807</v>
      </c>
    </row>
    <row r="34" spans="1:2" ht="15">
      <c r="A34" s="3">
        <v>35671</v>
      </c>
      <c r="B34" s="4">
        <v>1.0879</v>
      </c>
    </row>
    <row r="35" spans="1:2" ht="15">
      <c r="A35" s="3">
        <v>35703</v>
      </c>
      <c r="B35" s="4">
        <v>1.0936</v>
      </c>
    </row>
    <row r="36" spans="1:2" ht="15">
      <c r="A36" s="3">
        <v>35734</v>
      </c>
      <c r="B36" s="4">
        <v>1.1001</v>
      </c>
    </row>
    <row r="37" spans="1:2" ht="15">
      <c r="A37" s="3">
        <v>35762</v>
      </c>
      <c r="B37" s="4">
        <v>1.1073</v>
      </c>
    </row>
    <row r="38" spans="1:2" ht="15">
      <c r="A38" s="3">
        <v>35795</v>
      </c>
      <c r="B38" s="4">
        <v>1.1136</v>
      </c>
    </row>
    <row r="39" spans="1:2" ht="15">
      <c r="A39" s="3">
        <v>35825</v>
      </c>
      <c r="B39" s="4">
        <v>1.1199</v>
      </c>
    </row>
    <row r="40" spans="1:2" ht="15">
      <c r="A40" s="3">
        <v>35853</v>
      </c>
      <c r="B40" s="4">
        <v>1.1271</v>
      </c>
    </row>
    <row r="41" spans="1:2" ht="15">
      <c r="A41" s="3">
        <v>35885</v>
      </c>
      <c r="B41" s="4">
        <v>1.1337</v>
      </c>
    </row>
    <row r="42" spans="1:2" ht="15">
      <c r="A42" s="3">
        <v>35915</v>
      </c>
      <c r="B42" s="4">
        <v>1.1412</v>
      </c>
    </row>
    <row r="43" spans="1:2" ht="15">
      <c r="A43" s="3">
        <v>35944</v>
      </c>
      <c r="B43" s="4">
        <v>1.1481</v>
      </c>
    </row>
    <row r="44" spans="1:2" ht="15">
      <c r="A44" s="3">
        <v>35976</v>
      </c>
      <c r="B44" s="4">
        <v>1.1546</v>
      </c>
    </row>
    <row r="45" spans="1:2" ht="15">
      <c r="A45" s="3">
        <v>36007</v>
      </c>
      <c r="B45" s="4">
        <v>1.1615</v>
      </c>
    </row>
    <row r="46" spans="1:2" ht="15">
      <c r="A46" s="3">
        <v>36038</v>
      </c>
      <c r="B46" s="4">
        <v>1.1717</v>
      </c>
    </row>
    <row r="47" spans="1:2" ht="15">
      <c r="A47" s="3">
        <v>36068</v>
      </c>
      <c r="B47" s="4">
        <v>1.1809</v>
      </c>
    </row>
    <row r="48" spans="1:2" ht="15">
      <c r="A48" s="3">
        <v>36098</v>
      </c>
      <c r="B48" s="4">
        <v>1.1884</v>
      </c>
    </row>
    <row r="49" spans="1:2" ht="15">
      <c r="A49" s="3">
        <v>36129</v>
      </c>
      <c r="B49" s="4">
        <v>1.1937</v>
      </c>
    </row>
    <row r="50" spans="1:2" ht="15">
      <c r="A50" s="3">
        <v>36160</v>
      </c>
      <c r="B50" s="4">
        <v>1.2054</v>
      </c>
    </row>
    <row r="51" spans="1:2" ht="15">
      <c r="A51" s="3">
        <v>36189</v>
      </c>
      <c r="B51" s="4">
        <v>1.5019</v>
      </c>
    </row>
    <row r="52" spans="1:2" ht="15">
      <c r="A52" s="3">
        <v>36217</v>
      </c>
      <c r="B52" s="4">
        <v>1.9137</v>
      </c>
    </row>
    <row r="53" spans="1:2" ht="15">
      <c r="A53" s="3">
        <v>36250</v>
      </c>
      <c r="B53" s="4">
        <v>1.8968</v>
      </c>
    </row>
    <row r="54" spans="1:2" ht="15">
      <c r="A54" s="3">
        <v>36280</v>
      </c>
      <c r="B54" s="4">
        <v>1.6941</v>
      </c>
    </row>
    <row r="55" spans="1:2" ht="15">
      <c r="A55" s="3">
        <v>36311</v>
      </c>
      <c r="B55" s="4">
        <v>1.6835</v>
      </c>
    </row>
    <row r="56" spans="1:2" ht="15">
      <c r="A56" s="3">
        <v>36341</v>
      </c>
      <c r="B56" s="4">
        <v>1.7654</v>
      </c>
    </row>
    <row r="57" spans="1:2" ht="15">
      <c r="A57" s="3">
        <v>36371</v>
      </c>
      <c r="B57" s="4">
        <v>1.8003</v>
      </c>
    </row>
    <row r="58" spans="1:2" ht="15">
      <c r="A58" s="3">
        <v>36403</v>
      </c>
      <c r="B58" s="4">
        <v>1.8807</v>
      </c>
    </row>
    <row r="59" spans="1:2" ht="15">
      <c r="A59" s="3">
        <v>36433</v>
      </c>
      <c r="B59" s="4">
        <v>1.8981</v>
      </c>
    </row>
    <row r="60" spans="1:2" ht="15">
      <c r="A60" s="3">
        <v>36462</v>
      </c>
      <c r="B60" s="4">
        <v>1.9695</v>
      </c>
    </row>
    <row r="61" spans="1:2" ht="15">
      <c r="A61" s="3">
        <v>36494</v>
      </c>
      <c r="B61" s="4">
        <v>1.9299</v>
      </c>
    </row>
    <row r="62" spans="1:2" ht="15">
      <c r="A62" s="3">
        <v>36525</v>
      </c>
      <c r="B62" s="4">
        <v>1.8428</v>
      </c>
    </row>
    <row r="63" spans="1:2" ht="15">
      <c r="A63" s="3">
        <v>36556</v>
      </c>
      <c r="B63" s="4">
        <v>1.8037</v>
      </c>
    </row>
    <row r="64" spans="1:2" ht="15">
      <c r="A64" s="3">
        <v>36585</v>
      </c>
      <c r="B64" s="4">
        <v>1.7753</v>
      </c>
    </row>
    <row r="65" spans="1:2" ht="15">
      <c r="A65" s="3">
        <v>36616</v>
      </c>
      <c r="B65" s="4">
        <v>1.742</v>
      </c>
    </row>
    <row r="66" spans="1:2" ht="15">
      <c r="A66" s="3">
        <v>36644</v>
      </c>
      <c r="B66" s="4">
        <v>1.7682</v>
      </c>
    </row>
    <row r="67" spans="1:2" ht="15">
      <c r="A67" s="3">
        <v>36677</v>
      </c>
      <c r="B67" s="4">
        <v>1.8279</v>
      </c>
    </row>
    <row r="68" spans="1:2" ht="15">
      <c r="A68" s="3">
        <v>36707</v>
      </c>
      <c r="B68" s="4">
        <v>1.8083</v>
      </c>
    </row>
    <row r="69" spans="1:2" ht="15">
      <c r="A69" s="3">
        <v>36738</v>
      </c>
      <c r="B69" s="4">
        <v>1.7978</v>
      </c>
    </row>
    <row r="70" spans="1:2" ht="15">
      <c r="A70" s="3">
        <v>36769</v>
      </c>
      <c r="B70" s="4">
        <v>1.8092</v>
      </c>
    </row>
    <row r="71" spans="1:2" ht="15">
      <c r="A71" s="3">
        <v>36798</v>
      </c>
      <c r="B71" s="4">
        <v>1.8392</v>
      </c>
    </row>
    <row r="72" spans="1:2" ht="15">
      <c r="A72" s="3">
        <v>36830</v>
      </c>
      <c r="B72" s="4">
        <v>1.8796</v>
      </c>
    </row>
    <row r="73" spans="1:2" ht="15">
      <c r="A73" s="3">
        <v>36860</v>
      </c>
      <c r="B73" s="4">
        <v>1.948</v>
      </c>
    </row>
    <row r="74" spans="1:2" ht="15">
      <c r="A74" s="3">
        <v>36889</v>
      </c>
      <c r="B74" s="4">
        <v>1.9633</v>
      </c>
    </row>
    <row r="75" spans="1:2" ht="15">
      <c r="A75" s="3">
        <v>36922</v>
      </c>
      <c r="B75" s="4">
        <v>1.9545</v>
      </c>
    </row>
    <row r="76" spans="1:2" ht="15">
      <c r="A76" s="3">
        <v>36950</v>
      </c>
      <c r="B76" s="4">
        <v>2.0019</v>
      </c>
    </row>
    <row r="77" spans="1:2" ht="15">
      <c r="A77" s="3">
        <v>36980</v>
      </c>
      <c r="B77" s="4">
        <v>2.089</v>
      </c>
    </row>
    <row r="78" spans="1:2" ht="15">
      <c r="A78" s="3">
        <v>37011</v>
      </c>
      <c r="B78" s="4">
        <v>2.1925</v>
      </c>
    </row>
    <row r="79" spans="1:2" ht="15">
      <c r="A79" s="3">
        <v>37042</v>
      </c>
      <c r="B79" s="4">
        <v>2.2972</v>
      </c>
    </row>
    <row r="80" spans="1:2" ht="15">
      <c r="A80" s="3">
        <v>37071</v>
      </c>
      <c r="B80" s="4">
        <v>2.3758</v>
      </c>
    </row>
    <row r="81" spans="1:2" ht="15">
      <c r="A81" s="3">
        <v>37103</v>
      </c>
      <c r="B81" s="4">
        <v>2.466</v>
      </c>
    </row>
    <row r="82" spans="1:2" ht="15">
      <c r="A82" s="3">
        <v>37134</v>
      </c>
      <c r="B82" s="4">
        <v>2.5106</v>
      </c>
    </row>
    <row r="83" spans="1:2" ht="15">
      <c r="A83" s="3">
        <v>37162</v>
      </c>
      <c r="B83" s="4">
        <v>2.6717</v>
      </c>
    </row>
    <row r="84" spans="1:2" ht="15">
      <c r="A84" s="3">
        <v>37195</v>
      </c>
      <c r="B84" s="4">
        <v>2.7402</v>
      </c>
    </row>
    <row r="85" spans="1:2" ht="15">
      <c r="A85" s="3">
        <v>37225</v>
      </c>
      <c r="B85" s="4">
        <v>2.5431</v>
      </c>
    </row>
    <row r="86" spans="1:2" ht="15">
      <c r="A86" s="3">
        <v>37256</v>
      </c>
      <c r="B86" s="4">
        <v>2.3627</v>
      </c>
    </row>
    <row r="87" spans="1:2" ht="15">
      <c r="A87" s="3">
        <v>37287</v>
      </c>
      <c r="B87" s="4">
        <v>2.3779</v>
      </c>
    </row>
    <row r="88" spans="1:2" ht="15">
      <c r="A88" s="3">
        <v>37315</v>
      </c>
      <c r="B88" s="4">
        <v>2.4196</v>
      </c>
    </row>
    <row r="89" spans="1:2" ht="15">
      <c r="A89" s="3">
        <v>37344</v>
      </c>
      <c r="B89" s="4">
        <v>2.3466</v>
      </c>
    </row>
    <row r="90" spans="1:2" ht="15">
      <c r="A90" s="3">
        <v>37376</v>
      </c>
      <c r="B90" s="4">
        <v>2.3204</v>
      </c>
    </row>
    <row r="91" spans="1:2" ht="15">
      <c r="A91" s="3">
        <v>37407</v>
      </c>
      <c r="B91" s="4">
        <v>2.4804</v>
      </c>
    </row>
    <row r="92" spans="1:2" ht="15">
      <c r="A92" s="3">
        <v>37435</v>
      </c>
      <c r="B92" s="4">
        <v>2.714</v>
      </c>
    </row>
    <row r="93" spans="1:2" ht="15">
      <c r="A93" s="3">
        <v>37468</v>
      </c>
      <c r="B93" s="4">
        <v>2.9346</v>
      </c>
    </row>
    <row r="94" spans="1:2" ht="15">
      <c r="A94" s="3">
        <v>37498</v>
      </c>
      <c r="B94" s="4">
        <v>3.1101</v>
      </c>
    </row>
    <row r="95" spans="1:2" ht="15">
      <c r="A95" s="3">
        <v>37529</v>
      </c>
      <c r="B95" s="4">
        <v>3.342</v>
      </c>
    </row>
    <row r="96" spans="1:2" ht="15">
      <c r="A96" s="3">
        <v>37560</v>
      </c>
      <c r="B96" s="4">
        <v>3.8059</v>
      </c>
    </row>
    <row r="97" spans="1:2" ht="15">
      <c r="A97" s="3">
        <v>37589</v>
      </c>
      <c r="B97" s="4">
        <v>3.5764</v>
      </c>
    </row>
    <row r="98" spans="1:2" ht="15">
      <c r="A98" s="3">
        <v>37621</v>
      </c>
      <c r="B98" s="4">
        <v>3.6259</v>
      </c>
    </row>
    <row r="99" spans="1:2" ht="15">
      <c r="A99" s="3">
        <v>37652</v>
      </c>
      <c r="B99" s="4">
        <v>3.4384</v>
      </c>
    </row>
    <row r="100" spans="1:2" ht="15">
      <c r="A100" s="3">
        <v>37680</v>
      </c>
      <c r="B100" s="4">
        <v>3.5908</v>
      </c>
    </row>
    <row r="101" spans="1:2" ht="15">
      <c r="A101" s="3">
        <v>37711</v>
      </c>
      <c r="B101" s="4">
        <v>3.4469</v>
      </c>
    </row>
    <row r="102" spans="1:2" ht="15">
      <c r="A102" s="3">
        <v>37741</v>
      </c>
      <c r="B102" s="4">
        <v>3.1187</v>
      </c>
    </row>
    <row r="103" spans="1:2" ht="15">
      <c r="A103" s="3">
        <v>37771</v>
      </c>
      <c r="B103" s="4">
        <v>2.9557</v>
      </c>
    </row>
    <row r="104" spans="1:2" ht="15">
      <c r="A104" s="3">
        <v>37802</v>
      </c>
      <c r="B104" s="4">
        <v>2.8832</v>
      </c>
    </row>
    <row r="105" spans="1:2" ht="15">
      <c r="A105" s="3">
        <v>37833</v>
      </c>
      <c r="B105" s="4">
        <v>2.8798</v>
      </c>
    </row>
    <row r="106" spans="1:2" ht="15">
      <c r="A106" s="3">
        <v>37862</v>
      </c>
      <c r="B106" s="4">
        <v>3.0025</v>
      </c>
    </row>
    <row r="107" spans="1:2" ht="15">
      <c r="A107" s="3">
        <v>37894</v>
      </c>
      <c r="B107" s="4">
        <v>2.9228</v>
      </c>
    </row>
    <row r="108" spans="1:2" ht="15">
      <c r="A108" s="3">
        <v>37925</v>
      </c>
      <c r="B108" s="4">
        <v>2.8615</v>
      </c>
    </row>
    <row r="109" spans="1:2" ht="15">
      <c r="A109" s="3">
        <v>37953</v>
      </c>
      <c r="B109" s="4">
        <v>2.9138</v>
      </c>
    </row>
    <row r="110" spans="1:2" ht="15">
      <c r="A110" s="3">
        <v>37986</v>
      </c>
      <c r="B110" s="4">
        <v>2.9253</v>
      </c>
    </row>
    <row r="111" spans="1:2" ht="15">
      <c r="A111" s="3">
        <v>38016</v>
      </c>
      <c r="B111" s="4">
        <v>2.8518</v>
      </c>
    </row>
    <row r="112" spans="1:2" ht="15">
      <c r="A112" s="3">
        <v>38044</v>
      </c>
      <c r="B112" s="4">
        <v>2.9303</v>
      </c>
    </row>
    <row r="113" spans="1:2" ht="15">
      <c r="A113" s="3">
        <v>38077</v>
      </c>
      <c r="B113" s="4">
        <v>2.9055</v>
      </c>
    </row>
    <row r="114" spans="1:2" ht="15">
      <c r="A114" s="3">
        <v>38107</v>
      </c>
      <c r="B114" s="4">
        <v>2.906</v>
      </c>
    </row>
    <row r="115" spans="1:2" ht="15">
      <c r="A115" s="3">
        <v>38138</v>
      </c>
      <c r="B115" s="4">
        <v>3.1004</v>
      </c>
    </row>
    <row r="116" spans="1:2" ht="15">
      <c r="A116" s="3">
        <v>38168</v>
      </c>
      <c r="B116" s="4">
        <v>3.1291</v>
      </c>
    </row>
    <row r="117" spans="1:2" ht="15">
      <c r="A117" s="3">
        <v>38198</v>
      </c>
      <c r="B117" s="4">
        <v>3.0368</v>
      </c>
    </row>
    <row r="118" spans="1:2" ht="15">
      <c r="A118" s="3">
        <v>38230</v>
      </c>
      <c r="B118" s="4">
        <v>3.0029</v>
      </c>
    </row>
    <row r="119" spans="1:2" ht="15">
      <c r="A119" s="3">
        <v>38260</v>
      </c>
      <c r="B119" s="4">
        <v>2.8911</v>
      </c>
    </row>
    <row r="120" spans="1:2" ht="15">
      <c r="A120" s="3">
        <v>38289</v>
      </c>
      <c r="B120" s="4">
        <v>2.8529</v>
      </c>
    </row>
    <row r="121" spans="1:2" ht="15">
      <c r="A121" s="3">
        <v>38321</v>
      </c>
      <c r="B121" s="4">
        <v>2.786</v>
      </c>
    </row>
    <row r="122" spans="1:2" ht="15">
      <c r="A122" s="3">
        <v>38352</v>
      </c>
      <c r="B122" s="4">
        <v>2.7182</v>
      </c>
    </row>
    <row r="123" spans="1:2" ht="15">
      <c r="A123" s="3">
        <v>38383</v>
      </c>
      <c r="B123" s="4">
        <v>2.693</v>
      </c>
    </row>
    <row r="124" spans="1:2" ht="15">
      <c r="A124" s="3">
        <v>38411</v>
      </c>
      <c r="B124" s="4">
        <v>2.5978</v>
      </c>
    </row>
    <row r="125" spans="1:2" ht="15">
      <c r="A125" s="3">
        <v>38442</v>
      </c>
      <c r="B125" s="4">
        <v>2.7047</v>
      </c>
    </row>
    <row r="126" spans="1:2" ht="15">
      <c r="A126" s="3">
        <v>38472</v>
      </c>
      <c r="B126" s="4">
        <v>2.5792</v>
      </c>
    </row>
    <row r="127" spans="1:2" ht="15">
      <c r="A127" s="3">
        <v>38503</v>
      </c>
      <c r="B127" s="4">
        <v>2.4528</v>
      </c>
    </row>
    <row r="128" spans="1:2" ht="15">
      <c r="A128" s="3">
        <v>38533</v>
      </c>
      <c r="B128" s="4">
        <v>2.4135</v>
      </c>
    </row>
    <row r="129" spans="1:2" ht="15">
      <c r="A129" s="3">
        <v>38564</v>
      </c>
      <c r="B129" s="4">
        <v>2.3735</v>
      </c>
    </row>
    <row r="130" spans="1:2" ht="15">
      <c r="A130" s="3">
        <v>38595</v>
      </c>
      <c r="B130" s="4">
        <v>2.3606</v>
      </c>
    </row>
    <row r="131" spans="1:2" ht="15">
      <c r="A131" s="3">
        <v>38625</v>
      </c>
      <c r="B131" s="4">
        <v>2.2944</v>
      </c>
    </row>
    <row r="132" spans="1:2" ht="15">
      <c r="A132" s="3">
        <v>38656</v>
      </c>
      <c r="B132" s="4">
        <v>2.2565</v>
      </c>
    </row>
    <row r="133" spans="1:2" ht="15">
      <c r="A133" s="3">
        <v>38686</v>
      </c>
      <c r="B133" s="4">
        <v>2.2108</v>
      </c>
    </row>
    <row r="134" spans="1:2" ht="15">
      <c r="A134" s="3">
        <v>38717</v>
      </c>
      <c r="B134" s="4">
        <v>2.2855</v>
      </c>
    </row>
    <row r="135" spans="1:2" ht="15">
      <c r="A135" s="3">
        <v>38748</v>
      </c>
      <c r="B135" s="4">
        <v>2.2739</v>
      </c>
    </row>
    <row r="136" spans="1:2" ht="15">
      <c r="A136" s="3">
        <v>38776</v>
      </c>
      <c r="B136" s="4">
        <v>2.1619</v>
      </c>
    </row>
    <row r="137" spans="1:2" ht="15">
      <c r="A137" s="3">
        <v>38807</v>
      </c>
      <c r="B137" s="4">
        <v>2.152</v>
      </c>
    </row>
    <row r="138" spans="1:2" ht="15">
      <c r="A138" s="3">
        <v>38837</v>
      </c>
      <c r="B138" s="4">
        <v>2.1293</v>
      </c>
    </row>
    <row r="139" spans="1:2" ht="15">
      <c r="A139" s="3">
        <v>38868</v>
      </c>
      <c r="B139" s="4">
        <v>2.1781</v>
      </c>
    </row>
    <row r="140" spans="1:2" ht="15">
      <c r="A140" s="3">
        <v>38869</v>
      </c>
      <c r="B140" s="4">
        <v>2.2483</v>
      </c>
    </row>
    <row r="141" spans="1:2" ht="15">
      <c r="A141" s="3">
        <v>38899</v>
      </c>
      <c r="B141" s="4">
        <v>2.1893</v>
      </c>
    </row>
    <row r="142" spans="1:2" ht="15">
      <c r="A142" s="3">
        <v>38930</v>
      </c>
      <c r="B142" s="4">
        <v>2.1559</v>
      </c>
    </row>
    <row r="143" spans="1:2" ht="15">
      <c r="A143" s="3">
        <v>38961</v>
      </c>
      <c r="B143" s="4">
        <v>2.1687</v>
      </c>
    </row>
    <row r="144" spans="1:2" ht="15">
      <c r="A144" s="3">
        <v>38991</v>
      </c>
      <c r="B144" s="4">
        <v>2.1483</v>
      </c>
    </row>
    <row r="145" spans="1:2" ht="15">
      <c r="A145" s="3">
        <v>39022</v>
      </c>
      <c r="B145" s="4">
        <v>2.1579</v>
      </c>
    </row>
    <row r="146" spans="1:2" ht="15">
      <c r="A146" s="3">
        <v>39052</v>
      </c>
      <c r="B146" s="4">
        <v>2.1499</v>
      </c>
    </row>
    <row r="147" spans="1:2" ht="15">
      <c r="A147" s="3">
        <v>39083</v>
      </c>
      <c r="B147" s="4">
        <v>2.1385</v>
      </c>
    </row>
    <row r="148" spans="1:2" ht="15">
      <c r="A148" s="3">
        <v>39114</v>
      </c>
      <c r="B148" s="4">
        <v>2.0963</v>
      </c>
    </row>
    <row r="149" spans="1:2" ht="15">
      <c r="A149" s="3">
        <v>39142</v>
      </c>
      <c r="B149" s="4">
        <v>2.0887</v>
      </c>
    </row>
    <row r="150" spans="1:2" ht="15">
      <c r="A150" s="3">
        <v>39173</v>
      </c>
      <c r="B150" s="4">
        <v>2.032</v>
      </c>
    </row>
    <row r="151" spans="1:2" ht="15">
      <c r="A151" s="3">
        <v>39203</v>
      </c>
      <c r="B151" s="4">
        <v>1.9816</v>
      </c>
    </row>
    <row r="152" spans="1:2" ht="15">
      <c r="A152" s="3">
        <v>39234</v>
      </c>
      <c r="B152" s="4">
        <v>1.9319</v>
      </c>
    </row>
    <row r="153" spans="1:2" ht="15">
      <c r="A153" s="3">
        <v>39264</v>
      </c>
      <c r="B153" s="4">
        <v>1.8828</v>
      </c>
    </row>
    <row r="154" spans="1:2" ht="15">
      <c r="A154" s="3">
        <v>39295</v>
      </c>
      <c r="B154" s="4">
        <v>1.966</v>
      </c>
    </row>
    <row r="155" spans="1:2" ht="15">
      <c r="A155" s="3">
        <v>39326</v>
      </c>
      <c r="B155" s="4">
        <v>1.8996</v>
      </c>
    </row>
    <row r="156" spans="1:2" ht="15">
      <c r="A156" s="3">
        <v>39356</v>
      </c>
      <c r="B156" s="4">
        <v>1.801</v>
      </c>
    </row>
    <row r="157" spans="1:2" ht="15">
      <c r="A157" s="3">
        <v>39387</v>
      </c>
      <c r="B157" s="4">
        <v>1.7699</v>
      </c>
    </row>
    <row r="158" spans="1:2" ht="15">
      <c r="A158" s="3">
        <v>39417</v>
      </c>
      <c r="B158" s="4">
        <v>1.786</v>
      </c>
    </row>
    <row r="159" spans="1:2" ht="15">
      <c r="A159" s="3">
        <v>39449</v>
      </c>
      <c r="B159" s="4">
        <v>1.7743</v>
      </c>
    </row>
    <row r="160" spans="1:2" ht="15">
      <c r="A160" s="3">
        <v>39481</v>
      </c>
      <c r="B160" s="4">
        <v>1.7277</v>
      </c>
    </row>
    <row r="161" spans="1:2" ht="15">
      <c r="A161" s="3">
        <v>39513</v>
      </c>
      <c r="B161" s="4">
        <v>1.7076</v>
      </c>
    </row>
    <row r="162" spans="1:2" ht="15">
      <c r="A162" s="3">
        <v>39545</v>
      </c>
      <c r="B162" s="4">
        <v>1.6889</v>
      </c>
    </row>
    <row r="163" spans="1:2" ht="15">
      <c r="A163" s="3">
        <v>39577</v>
      </c>
      <c r="B163" s="4">
        <v>1.6605</v>
      </c>
    </row>
    <row r="164" spans="1:2" ht="15">
      <c r="A164" s="3">
        <v>39609</v>
      </c>
      <c r="B164" s="4">
        <v>1.6189</v>
      </c>
    </row>
    <row r="165" spans="1:2" ht="15">
      <c r="A165" s="3">
        <v>39641</v>
      </c>
      <c r="B165" s="4">
        <v>1.5914</v>
      </c>
    </row>
    <row r="166" spans="1:2" ht="15">
      <c r="A166" s="3">
        <v>39673</v>
      </c>
      <c r="B166" s="4">
        <v>1.6123</v>
      </c>
    </row>
    <row r="167" spans="1:2" ht="15">
      <c r="A167" s="3">
        <v>39705</v>
      </c>
      <c r="B167" s="4">
        <v>1.7996</v>
      </c>
    </row>
    <row r="168" spans="1:2" ht="15">
      <c r="A168" s="3">
        <v>39737</v>
      </c>
      <c r="B168" s="4">
        <v>2.1729</v>
      </c>
    </row>
    <row r="169" spans="1:2" ht="15">
      <c r="A169" s="3">
        <v>39769</v>
      </c>
      <c r="B169" s="4">
        <v>2.2663</v>
      </c>
    </row>
    <row r="170" spans="1:2" ht="15">
      <c r="A170" s="3">
        <v>39801</v>
      </c>
      <c r="B170" s="4">
        <v>2.3944</v>
      </c>
    </row>
    <row r="171" spans="1:2" ht="15">
      <c r="A171" s="3">
        <v>39833</v>
      </c>
      <c r="B171" s="4">
        <v>2.3074</v>
      </c>
    </row>
    <row r="172" spans="1:2" ht="15">
      <c r="A172" s="3">
        <v>39865</v>
      </c>
      <c r="B172" s="4">
        <v>2.3127</v>
      </c>
    </row>
    <row r="173" spans="1:2" ht="15">
      <c r="A173" s="3">
        <v>39897</v>
      </c>
      <c r="B173" s="4">
        <v>2.3138</v>
      </c>
    </row>
    <row r="174" spans="1:2" ht="15">
      <c r="A174" s="3">
        <v>39929</v>
      </c>
      <c r="B174" s="4">
        <v>2.2059</v>
      </c>
    </row>
    <row r="175" spans="1:2" ht="15">
      <c r="A175" s="3">
        <v>39961</v>
      </c>
      <c r="B175" s="4">
        <v>2.0609</v>
      </c>
    </row>
    <row r="176" spans="1:2" ht="15">
      <c r="A176" s="3">
        <v>39993</v>
      </c>
      <c r="B176" s="4">
        <v>1.9576</v>
      </c>
    </row>
    <row r="177" spans="1:2" ht="15">
      <c r="A177" s="3">
        <v>40025</v>
      </c>
      <c r="B177" s="4">
        <v>1.9328</v>
      </c>
    </row>
    <row r="178" spans="1:2" ht="15">
      <c r="A178" s="3">
        <v>40026</v>
      </c>
      <c r="B178" s="4">
        <v>1.8452</v>
      </c>
    </row>
    <row r="179" spans="1:2" ht="15">
      <c r="A179" s="3">
        <v>40058</v>
      </c>
      <c r="B179" s="4">
        <v>1.8198</v>
      </c>
    </row>
    <row r="180" spans="1:2" ht="15">
      <c r="A180" s="3">
        <v>40089</v>
      </c>
      <c r="B180" s="4">
        <v>1.7384</v>
      </c>
    </row>
    <row r="181" spans="1:2" ht="15">
      <c r="A181" s="3">
        <v>40121</v>
      </c>
      <c r="B181" s="4">
        <v>1.7262</v>
      </c>
    </row>
    <row r="182" spans="1:2" ht="15">
      <c r="A182" s="3">
        <v>40152</v>
      </c>
      <c r="B182" s="4">
        <v>1.7503</v>
      </c>
    </row>
    <row r="183" spans="1:2" ht="15">
      <c r="A183" s="3">
        <v>40184</v>
      </c>
      <c r="B183" s="4">
        <v>1.7798</v>
      </c>
    </row>
    <row r="184" spans="1:2" ht="15">
      <c r="A184" s="3">
        <v>40216</v>
      </c>
      <c r="B184" s="4">
        <v>1.8416</v>
      </c>
    </row>
    <row r="185" spans="1:2" ht="15">
      <c r="A185" s="3">
        <v>40245</v>
      </c>
      <c r="B185" s="4">
        <v>1.7858</v>
      </c>
    </row>
    <row r="186" spans="1:2" ht="15">
      <c r="A186" s="3">
        <v>40269</v>
      </c>
      <c r="B186" s="4">
        <v>1.7566</v>
      </c>
    </row>
    <row r="187" spans="1:2" ht="15">
      <c r="A187" s="3">
        <v>40299</v>
      </c>
      <c r="B187" s="4">
        <v>1.8132</v>
      </c>
    </row>
    <row r="188" spans="1:2" ht="15">
      <c r="A188" s="3">
        <v>40330</v>
      </c>
      <c r="B188" s="4">
        <v>1.8065</v>
      </c>
    </row>
    <row r="189" spans="1:2" ht="15">
      <c r="A189" s="3">
        <v>40360</v>
      </c>
      <c r="B189" s="4">
        <v>1.7696</v>
      </c>
    </row>
    <row r="190" spans="1:2" ht="15">
      <c r="A190" s="3">
        <v>40391</v>
      </c>
      <c r="B190" s="4">
        <v>1.7596</v>
      </c>
    </row>
    <row r="191" spans="1:2" ht="15">
      <c r="A191" s="3">
        <v>40422</v>
      </c>
      <c r="B191" s="4">
        <v>1.7187</v>
      </c>
    </row>
    <row r="192" spans="1:2" ht="15">
      <c r="A192" s="3">
        <v>40458</v>
      </c>
      <c r="B192" s="4">
        <v>1.6835</v>
      </c>
    </row>
    <row r="193" spans="1:2" ht="15">
      <c r="A193" s="3">
        <v>40483</v>
      </c>
      <c r="B193" s="4">
        <v>1.7133</v>
      </c>
    </row>
    <row r="194" spans="1:2" ht="15">
      <c r="A194" s="3">
        <v>40514</v>
      </c>
      <c r="B194" s="4">
        <v>1.6934</v>
      </c>
    </row>
    <row r="195" spans="1:2" ht="15">
      <c r="A195" s="3">
        <v>40544</v>
      </c>
      <c r="B195" s="4">
        <v>1.6749</v>
      </c>
    </row>
    <row r="196" spans="1:2" ht="15">
      <c r="A196" s="3">
        <v>40576</v>
      </c>
      <c r="B196" s="4">
        <v>1.668</v>
      </c>
    </row>
    <row r="197" spans="1:2" ht="15">
      <c r="A197" s="3">
        <v>40608</v>
      </c>
      <c r="B197" s="4">
        <v>1.6591</v>
      </c>
    </row>
    <row r="198" spans="1:2" ht="15">
      <c r="A198" s="3">
        <v>40640</v>
      </c>
      <c r="B198" s="4">
        <v>1.5864</v>
      </c>
    </row>
    <row r="199" spans="1:2" ht="15">
      <c r="A199" s="3">
        <v>40671</v>
      </c>
      <c r="B199" s="4">
        <v>1.6135</v>
      </c>
    </row>
    <row r="200" spans="1:2" ht="15">
      <c r="A200" s="3">
        <v>40703</v>
      </c>
      <c r="B200" s="4">
        <v>1.587</v>
      </c>
    </row>
    <row r="201" spans="1:2" ht="15">
      <c r="A201" s="3">
        <v>40734</v>
      </c>
      <c r="B201" s="4">
        <v>1.5639</v>
      </c>
    </row>
    <row r="202" spans="1:2" ht="15">
      <c r="A202" s="3">
        <v>40766</v>
      </c>
      <c r="B202" s="4">
        <v>1.597</v>
      </c>
    </row>
    <row r="203" spans="1:2" ht="15">
      <c r="A203" s="3">
        <v>40798</v>
      </c>
      <c r="B203" s="4">
        <v>1.7498</v>
      </c>
    </row>
    <row r="204" spans="1:2" ht="15">
      <c r="A204" s="3">
        <v>40817</v>
      </c>
      <c r="B204" s="4">
        <v>1.7726</v>
      </c>
    </row>
    <row r="205" spans="1:2" ht="15">
      <c r="A205" s="3">
        <v>40848</v>
      </c>
      <c r="B205" s="4">
        <v>1.7905</v>
      </c>
    </row>
    <row r="206" spans="1:2" ht="15">
      <c r="A206" s="3">
        <v>40878</v>
      </c>
      <c r="B206" s="4">
        <v>1.8369</v>
      </c>
    </row>
    <row r="207" spans="1:2" ht="15">
      <c r="A207" s="3">
        <v>40909</v>
      </c>
      <c r="B207" s="4">
        <v>1.7897</v>
      </c>
    </row>
    <row r="208" spans="1:2" ht="15">
      <c r="A208" s="3">
        <v>40940</v>
      </c>
      <c r="B208" s="4">
        <v>1.7184</v>
      </c>
    </row>
    <row r="209" spans="1:2" ht="15">
      <c r="A209" s="3">
        <v>40969</v>
      </c>
      <c r="B209" s="4">
        <v>1.7953</v>
      </c>
    </row>
    <row r="210" spans="1:2" ht="15">
      <c r="A210" s="3">
        <v>41000</v>
      </c>
      <c r="B210" s="4">
        <v>1.8548</v>
      </c>
    </row>
    <row r="211" spans="1:2" ht="15">
      <c r="A211" s="3">
        <v>41030</v>
      </c>
      <c r="B211" s="4">
        <v>1.986</v>
      </c>
    </row>
    <row r="212" spans="1:2" ht="15">
      <c r="A212" s="3">
        <v>41061</v>
      </c>
      <c r="B212" s="4">
        <v>2.0492</v>
      </c>
    </row>
    <row r="213" spans="1:2" ht="15">
      <c r="A213" s="3">
        <v>41091</v>
      </c>
      <c r="B213" s="4">
        <v>2.0287</v>
      </c>
    </row>
    <row r="214" spans="1:2" ht="15">
      <c r="A214" s="3">
        <v>41122</v>
      </c>
      <c r="B214" s="4">
        <v>2.0294</v>
      </c>
    </row>
    <row r="215" spans="1:2" ht="15">
      <c r="A215" s="3">
        <v>41153</v>
      </c>
      <c r="B215" s="4">
        <v>2.0281</v>
      </c>
    </row>
    <row r="216" spans="1:2" ht="15">
      <c r="A216" s="3">
        <v>41183</v>
      </c>
      <c r="B216" s="4">
        <v>2.0298</v>
      </c>
    </row>
    <row r="217" spans="1:2" ht="15">
      <c r="A217" s="3">
        <v>41214</v>
      </c>
      <c r="B217" s="4">
        <v>2.0678</v>
      </c>
    </row>
    <row r="218" spans="1:2" ht="15">
      <c r="A218" s="3">
        <v>41244</v>
      </c>
      <c r="B218" s="4">
        <v>2.0778</v>
      </c>
    </row>
    <row r="219" spans="1:2" ht="15">
      <c r="A219" s="3">
        <v>41275</v>
      </c>
      <c r="B219" s="4">
        <v>2.0311</v>
      </c>
    </row>
    <row r="220" spans="1:2" ht="15">
      <c r="A220" s="3">
        <v>41306</v>
      </c>
      <c r="B220" s="4">
        <v>1.9733</v>
      </c>
    </row>
    <row r="221" spans="1:2" ht="15">
      <c r="A221" s="3">
        <v>41334</v>
      </c>
      <c r="B221" s="4">
        <v>1.9828</v>
      </c>
    </row>
    <row r="222" spans="1:2" ht="15">
      <c r="A222" s="3">
        <v>41365</v>
      </c>
      <c r="B222" s="4">
        <v>2.0022</v>
      </c>
    </row>
    <row r="223" spans="1:2" ht="15">
      <c r="A223" s="3">
        <v>41395</v>
      </c>
      <c r="B223" s="4">
        <v>2.0348</v>
      </c>
    </row>
    <row r="224" spans="1:2" ht="15">
      <c r="A224" s="3">
        <v>41426</v>
      </c>
      <c r="B224" s="4">
        <v>2.173</v>
      </c>
    </row>
    <row r="225" spans="1:2" ht="15">
      <c r="A225" s="3">
        <v>41456</v>
      </c>
      <c r="B225" s="4">
        <v>2.2522</v>
      </c>
    </row>
    <row r="226" spans="1:2" ht="15">
      <c r="A226" s="3">
        <v>41487</v>
      </c>
      <c r="B226" s="4">
        <v>2.3422</v>
      </c>
    </row>
    <row r="227" spans="1:2" ht="15">
      <c r="A227" s="3">
        <v>41518</v>
      </c>
      <c r="B227" s="4">
        <v>2.2705</v>
      </c>
    </row>
    <row r="228" spans="1:2" ht="15">
      <c r="A228" s="3">
        <v>41548</v>
      </c>
      <c r="B228" s="4">
        <v>2.1886</v>
      </c>
    </row>
    <row r="229" spans="1:2" ht="15">
      <c r="A229" s="3">
        <v>41579</v>
      </c>
      <c r="B229" s="4">
        <v>2.2954</v>
      </c>
    </row>
    <row r="230" spans="1:2" ht="15">
      <c r="A230" s="3">
        <v>41609</v>
      </c>
      <c r="B230" s="4">
        <v>2.3455</v>
      </c>
    </row>
    <row r="231" spans="1:2" ht="15">
      <c r="A231" s="3">
        <v>41640</v>
      </c>
      <c r="B231" s="4">
        <v>2.3822</v>
      </c>
    </row>
    <row r="232" spans="1:2" ht="15">
      <c r="A232" s="3">
        <v>41671</v>
      </c>
      <c r="B232" s="4">
        <v>2.3837</v>
      </c>
    </row>
    <row r="233" spans="1:2" ht="15">
      <c r="A233" s="3">
        <v>41699</v>
      </c>
      <c r="B233" s="4">
        <v>2.3261</v>
      </c>
    </row>
    <row r="234" spans="1:2" ht="15">
      <c r="A234" s="3">
        <v>41730</v>
      </c>
      <c r="B234" s="4">
        <v>2.2328</v>
      </c>
    </row>
    <row r="235" spans="1:2" ht="15">
      <c r="A235" s="3">
        <v>41760</v>
      </c>
      <c r="B235" s="4">
        <v>2.2209</v>
      </c>
    </row>
    <row r="236" spans="1:2" ht="15">
      <c r="A236" s="3">
        <v>41791</v>
      </c>
      <c r="B236" s="4">
        <v>2.2355</v>
      </c>
    </row>
    <row r="237" spans="1:2" ht="15">
      <c r="A237" s="3">
        <v>41821</v>
      </c>
      <c r="B237" s="4">
        <v>2.2246</v>
      </c>
    </row>
    <row r="238" spans="1:2" ht="15">
      <c r="A238" s="3">
        <v>41852</v>
      </c>
      <c r="B238" s="4">
        <v>2.268</v>
      </c>
    </row>
    <row r="239" spans="1:2" ht="15">
      <c r="A239" s="3">
        <v>41883</v>
      </c>
      <c r="B239" s="4">
        <v>2.3329</v>
      </c>
    </row>
    <row r="240" spans="1:2" ht="15">
      <c r="A240" s="3">
        <v>41913</v>
      </c>
      <c r="B240" s="4">
        <v>2.4483</v>
      </c>
    </row>
    <row r="241" spans="1:2" ht="15">
      <c r="A241" s="3">
        <v>41944</v>
      </c>
      <c r="B241" s="4">
        <v>2.5484</v>
      </c>
    </row>
    <row r="242" spans="1:2" ht="15">
      <c r="A242" s="3">
        <v>41974</v>
      </c>
      <c r="B242" s="4">
        <v>2.6394</v>
      </c>
    </row>
    <row r="243" spans="1:2" ht="15">
      <c r="A243" s="3">
        <v>42005</v>
      </c>
      <c r="B243" s="4">
        <v>2.6342</v>
      </c>
    </row>
    <row r="244" spans="1:2" ht="15">
      <c r="A244" s="3">
        <v>42036</v>
      </c>
      <c r="B244" s="4">
        <v>2.8165</v>
      </c>
    </row>
    <row r="245" spans="1:2" ht="15">
      <c r="A245" s="3">
        <v>42064</v>
      </c>
      <c r="B245" s="4">
        <v>3.1395</v>
      </c>
    </row>
    <row r="246" spans="1:2" ht="15">
      <c r="A246" s="3">
        <v>42095</v>
      </c>
      <c r="B246" s="4">
        <v>3.0432</v>
      </c>
    </row>
    <row r="247" spans="1:2" ht="15">
      <c r="A247" s="3">
        <v>42125</v>
      </c>
      <c r="B247" s="4">
        <v>3.0617</v>
      </c>
    </row>
    <row r="248" spans="1:2" ht="15">
      <c r="A248" s="3">
        <v>42156</v>
      </c>
      <c r="B248" s="4">
        <v>3.1117</v>
      </c>
    </row>
    <row r="249" spans="1:2" ht="15">
      <c r="A249" s="3">
        <v>42186</v>
      </c>
      <c r="B249" s="4">
        <v>3.2231</v>
      </c>
    </row>
    <row r="250" spans="1:2" ht="15">
      <c r="A250" s="3">
        <v>42217</v>
      </c>
      <c r="B250" s="4">
        <v>3.5143</v>
      </c>
    </row>
    <row r="251" spans="1:2" ht="15">
      <c r="A251" s="3">
        <v>42248</v>
      </c>
      <c r="B251" s="4">
        <v>3.9065</v>
      </c>
    </row>
    <row r="252" spans="1:2" ht="15">
      <c r="A252" s="3">
        <v>42278</v>
      </c>
      <c r="B252" s="4">
        <v>3.8801</v>
      </c>
    </row>
    <row r="253" spans="1:2" ht="15">
      <c r="A253" s="3">
        <v>42309</v>
      </c>
      <c r="B253" s="4">
        <v>3.7765</v>
      </c>
    </row>
    <row r="254" spans="1:2" ht="15">
      <c r="A254" s="3">
        <v>42339</v>
      </c>
      <c r="B254" s="4">
        <v>3.8711</v>
      </c>
    </row>
    <row r="255" spans="1:2" ht="15">
      <c r="A255" s="3">
        <v>42370</v>
      </c>
      <c r="B255" s="4">
        <v>4.0524</v>
      </c>
    </row>
    <row r="256" spans="1:2" ht="15">
      <c r="A256" s="3">
        <v>42401</v>
      </c>
      <c r="B256" s="4">
        <v>3.9737</v>
      </c>
    </row>
    <row r="257" spans="1:2" ht="15">
      <c r="A257" s="3">
        <v>42430</v>
      </c>
      <c r="B257" s="4">
        <v>3.7039</v>
      </c>
    </row>
    <row r="258" spans="1:2" ht="15">
      <c r="A258" s="3">
        <v>42461</v>
      </c>
      <c r="B258" s="4">
        <v>3.5658</v>
      </c>
    </row>
    <row r="259" spans="1:2" ht="15">
      <c r="A259" s="3">
        <v>42491</v>
      </c>
      <c r="B259" s="4">
        <v>3.5393</v>
      </c>
    </row>
    <row r="260" spans="1:2" ht="15">
      <c r="A260" s="3">
        <v>42522</v>
      </c>
      <c r="B260" s="4">
        <v>3.4245</v>
      </c>
    </row>
    <row r="261" spans="1:2" ht="15">
      <c r="A261" s="3">
        <v>42552</v>
      </c>
      <c r="B261" s="4">
        <v>3.2756</v>
      </c>
    </row>
    <row r="262" spans="1:2" ht="15">
      <c r="A262" s="3">
        <v>42583</v>
      </c>
      <c r="B262" s="4">
        <v>3.2097</v>
      </c>
    </row>
    <row r="263" spans="1:2" ht="15">
      <c r="A263" s="3">
        <v>42614</v>
      </c>
      <c r="B263" s="4">
        <v>3.2564</v>
      </c>
    </row>
    <row r="264" spans="1:2" ht="15">
      <c r="A264" s="3">
        <v>42644</v>
      </c>
      <c r="B264" s="4">
        <v>3.1858</v>
      </c>
    </row>
    <row r="265" spans="1:2" ht="15">
      <c r="A265" s="3">
        <v>42675</v>
      </c>
      <c r="B265" s="4">
        <v>3.342</v>
      </c>
    </row>
    <row r="266" spans="1:2" ht="15">
      <c r="A266" s="3">
        <v>42705</v>
      </c>
      <c r="B266" s="4">
        <v>3.3523</v>
      </c>
    </row>
    <row r="267" spans="1:2" ht="15">
      <c r="A267" s="3">
        <v>42736</v>
      </c>
      <c r="B267" s="4">
        <v>3.1966</v>
      </c>
    </row>
    <row r="268" spans="1:2" ht="15">
      <c r="A268" s="3">
        <v>42767</v>
      </c>
      <c r="B268" s="4">
        <v>3.1042</v>
      </c>
    </row>
    <row r="269" spans="1:2" ht="15">
      <c r="A269" s="3">
        <v>42795</v>
      </c>
      <c r="B269" s="4">
        <v>3.1279</v>
      </c>
    </row>
    <row r="270" spans="1:2" ht="15">
      <c r="A270" s="3">
        <v>42826</v>
      </c>
      <c r="B270" s="4">
        <v>3.1362</v>
      </c>
    </row>
    <row r="271" spans="1:2" ht="15">
      <c r="A271" s="3">
        <v>42856</v>
      </c>
      <c r="B271" s="4">
        <v>3.2095</v>
      </c>
    </row>
    <row r="272" spans="1:2" ht="15">
      <c r="A272" s="3">
        <v>42887</v>
      </c>
      <c r="B272" s="4">
        <v>3.2954</v>
      </c>
    </row>
    <row r="273" spans="1:2" ht="15">
      <c r="A273" s="3">
        <v>42917</v>
      </c>
      <c r="B273" s="4">
        <v>3.2061</v>
      </c>
    </row>
    <row r="274" spans="1:2" ht="15">
      <c r="A274" s="3">
        <v>42948</v>
      </c>
      <c r="B274" s="4">
        <v>3.1509</v>
      </c>
    </row>
    <row r="275" spans="1:2" ht="15">
      <c r="A275" s="3">
        <v>42979</v>
      </c>
      <c r="B275" s="4">
        <v>3.1348</v>
      </c>
    </row>
    <row r="276" spans="1:2" ht="15">
      <c r="A276" s="3">
        <v>43009</v>
      </c>
      <c r="B276" s="4">
        <v>3.1912</v>
      </c>
    </row>
    <row r="277" spans="1:2" ht="15">
      <c r="A277" s="3">
        <v>43040</v>
      </c>
      <c r="B277" s="4">
        <v>3.2594</v>
      </c>
    </row>
    <row r="278" spans="1:2" ht="15">
      <c r="A278" s="3">
        <v>43070</v>
      </c>
      <c r="B278" s="4">
        <v>3.2919</v>
      </c>
    </row>
    <row r="279" spans="1:2" ht="15">
      <c r="A279" s="3">
        <v>43101</v>
      </c>
      <c r="B279" s="4">
        <v>3.2106</v>
      </c>
    </row>
    <row r="280" spans="1:2" ht="15">
      <c r="A280" s="3">
        <v>43132</v>
      </c>
      <c r="B280" s="4">
        <v>3.2415</v>
      </c>
    </row>
    <row r="281" spans="1:2" ht="15">
      <c r="A281" s="3">
        <v>43160</v>
      </c>
      <c r="B281" s="4">
        <v>3.2792</v>
      </c>
    </row>
    <row r="282" spans="1:2" ht="15">
      <c r="A282" s="3">
        <v>43191</v>
      </c>
      <c r="B282" s="4">
        <v>3.4075</v>
      </c>
    </row>
    <row r="283" spans="1:2" ht="15">
      <c r="A283" s="3">
        <v>43221</v>
      </c>
      <c r="B283" s="4">
        <v>3.6361</v>
      </c>
    </row>
    <row r="284" spans="1:2" ht="15">
      <c r="A284" s="3">
        <v>43252</v>
      </c>
      <c r="B284" s="4">
        <v>3.7732</v>
      </c>
    </row>
    <row r="285" spans="1:2" ht="15">
      <c r="A285" s="3">
        <v>43282</v>
      </c>
      <c r="B285" s="4">
        <v>3.8288</v>
      </c>
    </row>
    <row r="286" spans="1:2" ht="15">
      <c r="A286" s="3">
        <v>43313</v>
      </c>
      <c r="B286" s="4">
        <v>3.9298</v>
      </c>
    </row>
    <row r="287" spans="1:2" ht="15">
      <c r="A287" s="3">
        <v>43344</v>
      </c>
      <c r="B287" s="4">
        <v>4.1165</v>
      </c>
    </row>
    <row r="288" spans="1:2" ht="15">
      <c r="A288" s="3">
        <v>43374</v>
      </c>
      <c r="B288" s="4">
        <v>3.7584</v>
      </c>
    </row>
    <row r="289" spans="1:2" ht="15">
      <c r="A289" s="3">
        <v>43405</v>
      </c>
      <c r="B289" s="4">
        <v>3.7867</v>
      </c>
    </row>
    <row r="290" spans="1:2" ht="15">
      <c r="A290" s="3">
        <v>43435</v>
      </c>
      <c r="B290" s="4">
        <v>3.8851</v>
      </c>
    </row>
    <row r="291" spans="1:2" ht="15">
      <c r="A291" s="3">
        <v>43466</v>
      </c>
      <c r="B291" s="4">
        <v>3.7417</v>
      </c>
    </row>
    <row r="292" spans="1:2" ht="15">
      <c r="A292" s="3">
        <v>43497</v>
      </c>
      <c r="B292" s="4">
        <v>3.7236</v>
      </c>
    </row>
    <row r="293" spans="1:2" ht="15">
      <c r="A293" s="3">
        <v>43525</v>
      </c>
      <c r="B293" s="4">
        <v>3.8465</v>
      </c>
    </row>
    <row r="294" spans="1:2" ht="15">
      <c r="A294" s="3">
        <v>43556</v>
      </c>
      <c r="B294" s="4">
        <v>3.8962</v>
      </c>
    </row>
    <row r="295" spans="1:2" ht="15">
      <c r="A295" s="3">
        <v>43586</v>
      </c>
      <c r="B295" s="4">
        <v>4.0015</v>
      </c>
    </row>
    <row r="296" spans="1:2" ht="15">
      <c r="A296" s="3">
        <v>43617</v>
      </c>
      <c r="B296" s="4">
        <v>3.8588</v>
      </c>
    </row>
    <row r="297" spans="1:2" ht="15">
      <c r="A297" s="3">
        <v>43647</v>
      </c>
      <c r="B297" s="4">
        <v>3.7793</v>
      </c>
    </row>
    <row r="298" spans="1:2" ht="15">
      <c r="A298" s="3">
        <v>43678</v>
      </c>
      <c r="B298" s="4">
        <v>4.02</v>
      </c>
    </row>
    <row r="299" spans="1:2" ht="15">
      <c r="A299" s="3">
        <v>43709</v>
      </c>
      <c r="B299" s="4">
        <v>4.1215</v>
      </c>
    </row>
    <row r="300" spans="1:2" ht="15">
      <c r="A300" s="3">
        <v>43739</v>
      </c>
      <c r="B300" s="4">
        <v>4.087</v>
      </c>
    </row>
    <row r="301" spans="1:2" ht="15">
      <c r="A301" s="3">
        <v>43770</v>
      </c>
      <c r="B301" s="4">
        <v>4.1553</v>
      </c>
    </row>
    <row r="302" spans="1:2" ht="15">
      <c r="A302" s="3">
        <v>43800</v>
      </c>
      <c r="B302" s="4">
        <v>4.1096</v>
      </c>
    </row>
    <row r="303" spans="1:2" ht="15">
      <c r="A303" s="3">
        <v>43831</v>
      </c>
      <c r="B303" s="4">
        <v>4.1495</v>
      </c>
    </row>
    <row r="304" spans="1:2" ht="15">
      <c r="A304" s="3">
        <v>43862</v>
      </c>
      <c r="B304" s="4">
        <v>4.341</v>
      </c>
    </row>
    <row r="305" spans="1:2" ht="15">
      <c r="A305" s="3">
        <v>43891</v>
      </c>
      <c r="B305" s="4">
        <v>4.8839</v>
      </c>
    </row>
    <row r="306" spans="1:2" ht="15">
      <c r="A306" s="3">
        <v>43922</v>
      </c>
      <c r="B306" s="4">
        <v>5.3256</v>
      </c>
    </row>
    <row r="307" spans="1:2" ht="15">
      <c r="A307" s="3">
        <v>43952</v>
      </c>
      <c r="B307" s="4">
        <v>5.6434</v>
      </c>
    </row>
    <row r="308" spans="1:2" ht="15">
      <c r="A308" s="3">
        <v>43983</v>
      </c>
      <c r="B308" s="4">
        <v>5.1966</v>
      </c>
    </row>
    <row r="309" spans="1:2" ht="15">
      <c r="A309" s="3">
        <v>44013</v>
      </c>
      <c r="B309" s="4">
        <v>5.2802</v>
      </c>
    </row>
    <row r="310" spans="1:2" ht="15">
      <c r="A310" s="3">
        <v>44044</v>
      </c>
      <c r="B310" s="4">
        <v>5.4612</v>
      </c>
    </row>
    <row r="311" spans="1:2" ht="15">
      <c r="A311" s="3">
        <v>44075</v>
      </c>
      <c r="B311" s="4">
        <v>5.3995</v>
      </c>
    </row>
    <row r="312" spans="1:2" ht="15">
      <c r="A312" s="3">
        <v>44105</v>
      </c>
      <c r="B312" s="4">
        <v>5.6258</v>
      </c>
    </row>
    <row r="313" spans="1:2" ht="15">
      <c r="A313" s="3"/>
      <c r="B313" s="4"/>
    </row>
  </sheetData>
  <sheetProtection/>
  <conditionalFormatting sqref="A3:A134">
    <cfRule type="cellIs" priority="20" dxfId="0" operator="greaterThan" stopIfTrue="1">
      <formula>"hoje()"</formula>
    </cfRule>
  </conditionalFormatting>
  <conditionalFormatting sqref="A3:A187 A193:A194">
    <cfRule type="cellIs" priority="19" dxfId="60" operator="lessThan" stopIfTrue="1">
      <formula>TODAY()</formula>
    </cfRule>
  </conditionalFormatting>
  <conditionalFormatting sqref="A188">
    <cfRule type="cellIs" priority="18" dxfId="60" operator="lessThan" stopIfTrue="1">
      <formula>TODAY()</formula>
    </cfRule>
  </conditionalFormatting>
  <conditionalFormatting sqref="A189">
    <cfRule type="cellIs" priority="17" dxfId="60" operator="lessThan" stopIfTrue="1">
      <formula>TODAY()</formula>
    </cfRule>
  </conditionalFormatting>
  <conditionalFormatting sqref="A190">
    <cfRule type="cellIs" priority="16" dxfId="60" operator="lessThan" stopIfTrue="1">
      <formula>TODAY()</formula>
    </cfRule>
  </conditionalFormatting>
  <conditionalFormatting sqref="A191">
    <cfRule type="cellIs" priority="15" dxfId="60" operator="lessThan" stopIfTrue="1">
      <formula>TODAY()</formula>
    </cfRule>
  </conditionalFormatting>
  <conditionalFormatting sqref="A192">
    <cfRule type="cellIs" priority="14" dxfId="60" operator="lessThan" stopIfTrue="1">
      <formula>TODAY()</formula>
    </cfRule>
  </conditionalFormatting>
  <conditionalFormatting sqref="A193:A194">
    <cfRule type="cellIs" priority="13" dxfId="60" operator="lessThan" stopIfTrue="1">
      <formula>TODAY()</formula>
    </cfRule>
  </conditionalFormatting>
  <conditionalFormatting sqref="A195:A203">
    <cfRule type="cellIs" priority="12" dxfId="60" operator="lessThan" stopIfTrue="1">
      <formula>TODAY()</formula>
    </cfRule>
  </conditionalFormatting>
  <conditionalFormatting sqref="A195:A203">
    <cfRule type="cellIs" priority="11" dxfId="60" operator="lessThan" stopIfTrue="1">
      <formula>TODAY()</formula>
    </cfRule>
  </conditionalFormatting>
  <conditionalFormatting sqref="A204:A293 A295:A299 A303:A308 A310">
    <cfRule type="cellIs" priority="10" dxfId="60" operator="lessThan" stopIfTrue="1">
      <formula>TODAY()</formula>
    </cfRule>
  </conditionalFormatting>
  <conditionalFormatting sqref="A204:A293 A295:A299 A303:A308 A310">
    <cfRule type="cellIs" priority="9" dxfId="60" operator="lessThan" stopIfTrue="1">
      <formula>TODAY()</formula>
    </cfRule>
  </conditionalFormatting>
  <conditionalFormatting sqref="A294 A309">
    <cfRule type="cellIs" priority="6" dxfId="60" operator="lessThan" stopIfTrue="1">
      <formula>TODAY()</formula>
    </cfRule>
  </conditionalFormatting>
  <conditionalFormatting sqref="A294 A309">
    <cfRule type="cellIs" priority="5" dxfId="60" operator="lessThan" stopIfTrue="1">
      <formula>TODAY()</formula>
    </cfRule>
  </conditionalFormatting>
  <conditionalFormatting sqref="A300:A302 A304:A308">
    <cfRule type="cellIs" priority="4" dxfId="60" operator="lessThan" stopIfTrue="1">
      <formula>TODAY()</formula>
    </cfRule>
  </conditionalFormatting>
  <conditionalFormatting sqref="A300:A302 A304:A308">
    <cfRule type="cellIs" priority="3" dxfId="60" operator="lessThan" stopIfTrue="1">
      <formula>TODAY()</formula>
    </cfRule>
  </conditionalFormatting>
  <conditionalFormatting sqref="A311:A313">
    <cfRule type="cellIs" priority="2" dxfId="60" operator="lessThan" stopIfTrue="1">
      <formula>TODAY()</formula>
    </cfRule>
  </conditionalFormatting>
  <conditionalFormatting sqref="A311:A313">
    <cfRule type="cellIs" priority="1" dxfId="60" operator="lessThan" stopIfTrue="1">
      <formula>TODAY()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152"/>
  <sheetViews>
    <sheetView showGridLines="0" tabSelected="1" zoomScalePageLayoutView="0" workbookViewId="0" topLeftCell="A1">
      <pane xSplit="1" ySplit="10" topLeftCell="B14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52" sqref="A152"/>
    </sheetView>
  </sheetViews>
  <sheetFormatPr defaultColWidth="9.140625" defaultRowHeight="12.75"/>
  <cols>
    <col min="1" max="1" width="10.140625" style="8" customWidth="1"/>
    <col min="2" max="2" width="11.140625" style="8" customWidth="1"/>
    <col min="3" max="3" width="11.00390625" style="8" customWidth="1"/>
    <col min="4" max="4" width="12.8515625" style="8" customWidth="1"/>
    <col min="5" max="5" width="9.140625" style="8" customWidth="1"/>
    <col min="6" max="6" width="17.7109375" style="8" customWidth="1"/>
    <col min="7" max="7" width="13.8515625" style="28" customWidth="1"/>
    <col min="8" max="9" width="14.7109375" style="28" customWidth="1"/>
    <col min="10" max="10" width="13.421875" style="7" customWidth="1"/>
    <col min="11" max="11" width="16.7109375" style="30" customWidth="1"/>
    <col min="12" max="12" width="11.8515625" style="31" customWidth="1"/>
    <col min="13" max="13" width="10.7109375" style="32" customWidth="1"/>
    <col min="14" max="14" width="11.28125" style="32" customWidth="1"/>
    <col min="15" max="15" width="9.140625" style="32" customWidth="1"/>
    <col min="16" max="16" width="14.421875" style="32" customWidth="1"/>
    <col min="17" max="17" width="12.28125" style="32" customWidth="1"/>
    <col min="18" max="18" width="11.421875" style="32" customWidth="1"/>
    <col min="19" max="19" width="9.421875" style="32" customWidth="1"/>
    <col min="20" max="20" width="9.140625" style="32" customWidth="1"/>
    <col min="21" max="21" width="14.00390625" style="32" customWidth="1"/>
    <col min="22" max="22" width="12.00390625" style="32" customWidth="1"/>
    <col min="23" max="23" width="10.8515625" style="32" customWidth="1"/>
    <col min="24" max="24" width="12.140625" style="32" customWidth="1"/>
    <col min="25" max="25" width="9.140625" style="32" customWidth="1"/>
    <col min="26" max="26" width="16.8515625" style="32" customWidth="1"/>
    <col min="27" max="27" width="10.421875" style="32" customWidth="1"/>
    <col min="28" max="28" width="11.7109375" style="32" customWidth="1"/>
    <col min="29" max="29" width="11.140625" style="32" customWidth="1"/>
    <col min="30" max="30" width="9.140625" style="32" customWidth="1"/>
    <col min="31" max="31" width="15.28125" style="32" customWidth="1"/>
    <col min="32" max="32" width="11.7109375" style="32" customWidth="1"/>
    <col min="33" max="33" width="10.7109375" style="32" customWidth="1"/>
    <col min="34" max="34" width="13.8515625" style="32" customWidth="1"/>
    <col min="35" max="37" width="11.140625" style="32" customWidth="1"/>
    <col min="38" max="38" width="12.421875" style="32" customWidth="1"/>
    <col min="39" max="39" width="12.7109375" style="32" customWidth="1"/>
    <col min="40" max="40" width="9.140625" style="32" customWidth="1"/>
    <col min="41" max="41" width="16.8515625" style="32" customWidth="1"/>
    <col min="42" max="42" width="12.00390625" style="32" customWidth="1"/>
    <col min="43" max="43" width="10.28125" style="32" customWidth="1"/>
    <col min="44" max="44" width="12.7109375" style="32" customWidth="1"/>
    <col min="45" max="45" width="9.140625" style="32" customWidth="1"/>
    <col min="46" max="46" width="13.7109375" style="32" customWidth="1"/>
    <col min="47" max="48" width="11.421875" style="32" customWidth="1"/>
    <col min="49" max="49" width="11.7109375" style="32" customWidth="1"/>
    <col min="50" max="50" width="9.140625" style="32" customWidth="1"/>
    <col min="51" max="51" width="14.8515625" style="32" customWidth="1"/>
    <col min="52" max="52" width="15.140625" style="32" customWidth="1"/>
    <col min="53" max="53" width="11.140625" style="32" customWidth="1"/>
    <col min="54" max="54" width="14.57421875" style="32" customWidth="1"/>
    <col min="55" max="55" width="9.140625" style="32" customWidth="1"/>
    <col min="56" max="56" width="14.8515625" style="32" customWidth="1"/>
    <col min="57" max="57" width="10.7109375" style="32" customWidth="1"/>
    <col min="58" max="58" width="12.00390625" style="32" customWidth="1"/>
    <col min="59" max="59" width="11.421875" style="32" customWidth="1"/>
    <col min="60" max="60" width="9.140625" style="32" customWidth="1"/>
    <col min="61" max="61" width="14.00390625" style="32" customWidth="1"/>
    <col min="62" max="62" width="12.57421875" style="32" customWidth="1"/>
    <col min="63" max="63" width="11.00390625" style="32" customWidth="1"/>
    <col min="64" max="64" width="11.7109375" style="32" customWidth="1"/>
    <col min="65" max="65" width="9.140625" style="32" customWidth="1"/>
    <col min="66" max="66" width="16.00390625" style="32" customWidth="1"/>
    <col min="67" max="67" width="11.140625" style="32" customWidth="1"/>
    <col min="68" max="68" width="12.28125" style="32" customWidth="1"/>
    <col min="69" max="69" width="11.7109375" style="32" customWidth="1"/>
    <col min="70" max="16384" width="9.140625" style="8" customWidth="1"/>
  </cols>
  <sheetData>
    <row r="1" spans="1:7" ht="15.75">
      <c r="A1" s="29" t="s">
        <v>9</v>
      </c>
      <c r="B1" s="6"/>
      <c r="C1" s="6"/>
      <c r="D1" s="6"/>
      <c r="E1" s="6"/>
      <c r="F1" s="7"/>
      <c r="G1" s="30"/>
    </row>
    <row r="2" spans="1:7" ht="12.75">
      <c r="A2" s="9"/>
      <c r="B2" s="6"/>
      <c r="C2" s="6"/>
      <c r="D2" s="6"/>
      <c r="E2" s="6"/>
      <c r="F2" s="7"/>
      <c r="G2" s="30"/>
    </row>
    <row r="3" spans="1:7" ht="12.75">
      <c r="A3" s="10" t="s">
        <v>8</v>
      </c>
      <c r="B3" s="11"/>
      <c r="C3" s="11"/>
      <c r="D3" s="11"/>
      <c r="E3" s="11"/>
      <c r="F3" s="11"/>
      <c r="G3" s="33"/>
    </row>
    <row r="4" spans="1:7" ht="12.75">
      <c r="A4" s="13" t="s">
        <v>7</v>
      </c>
      <c r="B4" s="14"/>
      <c r="C4" s="14"/>
      <c r="D4" s="14"/>
      <c r="E4" s="14"/>
      <c r="F4" s="14"/>
      <c r="G4" s="34"/>
    </row>
    <row r="5" spans="1:69" s="18" customFormat="1" ht="12.75">
      <c r="A5" s="15" t="s">
        <v>31</v>
      </c>
      <c r="B5" s="16"/>
      <c r="C5" s="16"/>
      <c r="D5" s="16"/>
      <c r="E5" s="16"/>
      <c r="F5" s="16"/>
      <c r="G5" s="35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</row>
    <row r="6" spans="1:69" s="18" customFormat="1" ht="12.75">
      <c r="A6" s="19" t="s">
        <v>30</v>
      </c>
      <c r="B6" s="20"/>
      <c r="C6" s="20"/>
      <c r="D6" s="20"/>
      <c r="E6" s="20"/>
      <c r="F6" s="20"/>
      <c r="G6" s="37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</row>
    <row r="7" spans="7:69" s="18" customFormat="1" ht="14.25" customHeight="1">
      <c r="G7" s="22"/>
      <c r="H7" s="22"/>
      <c r="I7" s="22"/>
      <c r="J7" s="23"/>
      <c r="K7" s="38"/>
      <c r="L7" s="38"/>
      <c r="M7" s="38"/>
      <c r="N7" s="39"/>
      <c r="O7" s="39"/>
      <c r="P7" s="39"/>
      <c r="Q7" s="39"/>
      <c r="R7" s="39"/>
      <c r="S7" s="39"/>
      <c r="T7" s="39"/>
      <c r="U7" s="38"/>
      <c r="V7" s="38"/>
      <c r="W7" s="39"/>
      <c r="X7" s="39"/>
      <c r="Y7" s="39"/>
      <c r="Z7" s="39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</row>
    <row r="8" spans="1:69" ht="12" customHeight="1" thickBot="1">
      <c r="A8" s="63" t="s">
        <v>29</v>
      </c>
      <c r="B8" s="63"/>
      <c r="C8" s="63"/>
      <c r="D8" s="63"/>
      <c r="F8" s="63" t="s">
        <v>6</v>
      </c>
      <c r="G8" s="63"/>
      <c r="H8" s="63"/>
      <c r="I8" s="63"/>
      <c r="J8" s="23"/>
      <c r="K8" s="70" t="s">
        <v>5</v>
      </c>
      <c r="L8" s="70"/>
      <c r="M8" s="70"/>
      <c r="N8" s="70"/>
      <c r="P8" s="70" t="s">
        <v>4</v>
      </c>
      <c r="Q8" s="70"/>
      <c r="R8" s="70"/>
      <c r="S8" s="70"/>
      <c r="U8" s="70" t="s">
        <v>13</v>
      </c>
      <c r="V8" s="70"/>
      <c r="W8" s="70"/>
      <c r="X8" s="70"/>
      <c r="Z8" s="70" t="s">
        <v>16</v>
      </c>
      <c r="AA8" s="70"/>
      <c r="AB8" s="70"/>
      <c r="AC8" s="70"/>
      <c r="AE8" s="70" t="s">
        <v>17</v>
      </c>
      <c r="AF8" s="70"/>
      <c r="AG8" s="70"/>
      <c r="AH8" s="70"/>
      <c r="AI8" s="30"/>
      <c r="AJ8" s="70" t="s">
        <v>25</v>
      </c>
      <c r="AK8" s="70"/>
      <c r="AL8" s="70"/>
      <c r="AM8" s="70"/>
      <c r="AO8" s="70" t="s">
        <v>18</v>
      </c>
      <c r="AP8" s="70"/>
      <c r="AQ8" s="70"/>
      <c r="AR8" s="70"/>
      <c r="AT8" s="70" t="s">
        <v>19</v>
      </c>
      <c r="AU8" s="70"/>
      <c r="AV8" s="70"/>
      <c r="AW8" s="70"/>
      <c r="AY8" s="70" t="s">
        <v>20</v>
      </c>
      <c r="AZ8" s="70"/>
      <c r="BA8" s="70"/>
      <c r="BB8" s="70"/>
      <c r="BD8" s="70" t="s">
        <v>21</v>
      </c>
      <c r="BE8" s="70"/>
      <c r="BF8" s="70"/>
      <c r="BG8" s="70"/>
      <c r="BI8" s="70" t="s">
        <v>22</v>
      </c>
      <c r="BJ8" s="70"/>
      <c r="BK8" s="70"/>
      <c r="BL8" s="70"/>
      <c r="BN8" s="70" t="s">
        <v>23</v>
      </c>
      <c r="BO8" s="70"/>
      <c r="BP8" s="70"/>
      <c r="BQ8" s="70"/>
    </row>
    <row r="9" spans="1:69" ht="18.75" customHeight="1" thickBot="1">
      <c r="A9" s="64" t="s">
        <v>26</v>
      </c>
      <c r="B9" s="66" t="s">
        <v>27</v>
      </c>
      <c r="C9" s="68" t="s">
        <v>28</v>
      </c>
      <c r="D9" s="69"/>
      <c r="F9" s="64" t="s">
        <v>26</v>
      </c>
      <c r="G9" s="66" t="s">
        <v>27</v>
      </c>
      <c r="H9" s="68" t="s">
        <v>28</v>
      </c>
      <c r="I9" s="69"/>
      <c r="J9" s="8"/>
      <c r="K9" s="71" t="s">
        <v>26</v>
      </c>
      <c r="L9" s="73" t="s">
        <v>27</v>
      </c>
      <c r="M9" s="75" t="s">
        <v>28</v>
      </c>
      <c r="N9" s="76"/>
      <c r="P9" s="71" t="s">
        <v>26</v>
      </c>
      <c r="Q9" s="73" t="s">
        <v>27</v>
      </c>
      <c r="R9" s="75" t="s">
        <v>28</v>
      </c>
      <c r="S9" s="76"/>
      <c r="U9" s="71" t="s">
        <v>26</v>
      </c>
      <c r="V9" s="73" t="s">
        <v>27</v>
      </c>
      <c r="W9" s="75" t="s">
        <v>28</v>
      </c>
      <c r="X9" s="76"/>
      <c r="Z9" s="71" t="s">
        <v>26</v>
      </c>
      <c r="AA9" s="73" t="s">
        <v>27</v>
      </c>
      <c r="AB9" s="75" t="s">
        <v>28</v>
      </c>
      <c r="AC9" s="76"/>
      <c r="AE9" s="71" t="s">
        <v>26</v>
      </c>
      <c r="AF9" s="73" t="s">
        <v>27</v>
      </c>
      <c r="AG9" s="75" t="s">
        <v>28</v>
      </c>
      <c r="AH9" s="76"/>
      <c r="AI9" s="40"/>
      <c r="AJ9" s="71" t="s">
        <v>26</v>
      </c>
      <c r="AK9" s="73" t="s">
        <v>27</v>
      </c>
      <c r="AL9" s="75" t="s">
        <v>28</v>
      </c>
      <c r="AM9" s="76"/>
      <c r="AO9" s="71" t="s">
        <v>26</v>
      </c>
      <c r="AP9" s="73" t="s">
        <v>27</v>
      </c>
      <c r="AQ9" s="75" t="s">
        <v>28</v>
      </c>
      <c r="AR9" s="76"/>
      <c r="AT9" s="71" t="s">
        <v>26</v>
      </c>
      <c r="AU9" s="73" t="s">
        <v>27</v>
      </c>
      <c r="AV9" s="75" t="s">
        <v>28</v>
      </c>
      <c r="AW9" s="76"/>
      <c r="AY9" s="71" t="s">
        <v>26</v>
      </c>
      <c r="AZ9" s="73" t="s">
        <v>27</v>
      </c>
      <c r="BA9" s="75" t="s">
        <v>28</v>
      </c>
      <c r="BB9" s="76"/>
      <c r="BD9" s="71" t="s">
        <v>26</v>
      </c>
      <c r="BE9" s="73" t="s">
        <v>27</v>
      </c>
      <c r="BF9" s="75" t="s">
        <v>28</v>
      </c>
      <c r="BG9" s="76"/>
      <c r="BI9" s="71" t="s">
        <v>26</v>
      </c>
      <c r="BJ9" s="73" t="s">
        <v>27</v>
      </c>
      <c r="BK9" s="75" t="s">
        <v>28</v>
      </c>
      <c r="BL9" s="76"/>
      <c r="BN9" s="71" t="s">
        <v>26</v>
      </c>
      <c r="BO9" s="73" t="s">
        <v>27</v>
      </c>
      <c r="BP9" s="75" t="s">
        <v>28</v>
      </c>
      <c r="BQ9" s="76"/>
    </row>
    <row r="10" spans="1:69" ht="45" customHeight="1" thickBot="1">
      <c r="A10" s="65"/>
      <c r="B10" s="67"/>
      <c r="C10" s="24" t="s">
        <v>1</v>
      </c>
      <c r="D10" s="25" t="s">
        <v>0</v>
      </c>
      <c r="F10" s="65"/>
      <c r="G10" s="67"/>
      <c r="H10" s="24" t="s">
        <v>1</v>
      </c>
      <c r="I10" s="25" t="s">
        <v>0</v>
      </c>
      <c r="J10" s="8"/>
      <c r="K10" s="72"/>
      <c r="L10" s="74"/>
      <c r="M10" s="41" t="s">
        <v>1</v>
      </c>
      <c r="N10" s="42" t="s">
        <v>0</v>
      </c>
      <c r="P10" s="72"/>
      <c r="Q10" s="74"/>
      <c r="R10" s="41" t="s">
        <v>1</v>
      </c>
      <c r="S10" s="42" t="s">
        <v>0</v>
      </c>
      <c r="U10" s="72"/>
      <c r="V10" s="74"/>
      <c r="W10" s="41" t="s">
        <v>1</v>
      </c>
      <c r="X10" s="42" t="s">
        <v>0</v>
      </c>
      <c r="Z10" s="72"/>
      <c r="AA10" s="74"/>
      <c r="AB10" s="41" t="s">
        <v>1</v>
      </c>
      <c r="AC10" s="42" t="s">
        <v>0</v>
      </c>
      <c r="AE10" s="72"/>
      <c r="AF10" s="74"/>
      <c r="AG10" s="41" t="s">
        <v>1</v>
      </c>
      <c r="AH10" s="42" t="s">
        <v>0</v>
      </c>
      <c r="AI10" s="43"/>
      <c r="AJ10" s="72"/>
      <c r="AK10" s="74"/>
      <c r="AL10" s="41" t="s">
        <v>1</v>
      </c>
      <c r="AM10" s="42" t="s">
        <v>0</v>
      </c>
      <c r="AO10" s="72"/>
      <c r="AP10" s="74"/>
      <c r="AQ10" s="41" t="s">
        <v>1</v>
      </c>
      <c r="AR10" s="42" t="s">
        <v>0</v>
      </c>
      <c r="AT10" s="72"/>
      <c r="AU10" s="74"/>
      <c r="AV10" s="41" t="s">
        <v>1</v>
      </c>
      <c r="AW10" s="42" t="s">
        <v>0</v>
      </c>
      <c r="AY10" s="72"/>
      <c r="AZ10" s="74"/>
      <c r="BA10" s="41" t="s">
        <v>1</v>
      </c>
      <c r="BB10" s="42" t="s">
        <v>0</v>
      </c>
      <c r="BD10" s="72"/>
      <c r="BE10" s="74"/>
      <c r="BF10" s="41" t="s">
        <v>1</v>
      </c>
      <c r="BG10" s="42" t="s">
        <v>0</v>
      </c>
      <c r="BI10" s="72"/>
      <c r="BJ10" s="74"/>
      <c r="BK10" s="41" t="s">
        <v>1</v>
      </c>
      <c r="BL10" s="42" t="s">
        <v>0</v>
      </c>
      <c r="BN10" s="72"/>
      <c r="BO10" s="74"/>
      <c r="BP10" s="41" t="s">
        <v>1</v>
      </c>
      <c r="BQ10" s="42" t="s">
        <v>0</v>
      </c>
    </row>
    <row r="11" spans="1:69" ht="12.75">
      <c r="A11" s="49">
        <v>200901</v>
      </c>
      <c r="B11" s="26"/>
      <c r="C11" s="27"/>
      <c r="D11" s="27"/>
      <c r="F11" s="49">
        <v>200901</v>
      </c>
      <c r="G11" s="26">
        <v>0</v>
      </c>
      <c r="H11" s="27">
        <v>0</v>
      </c>
      <c r="I11" s="27">
        <v>0</v>
      </c>
      <c r="K11" s="49">
        <v>200901</v>
      </c>
      <c r="L11" s="44">
        <v>0</v>
      </c>
      <c r="M11" s="45">
        <v>0</v>
      </c>
      <c r="N11" s="45">
        <v>0</v>
      </c>
      <c r="P11" s="49">
        <v>200901</v>
      </c>
      <c r="Q11" s="44">
        <v>0</v>
      </c>
      <c r="R11" s="45">
        <v>0</v>
      </c>
      <c r="S11" s="45">
        <v>0</v>
      </c>
      <c r="U11" s="49">
        <v>200901</v>
      </c>
      <c r="V11" s="44">
        <v>0</v>
      </c>
      <c r="W11" s="45">
        <v>0</v>
      </c>
      <c r="X11" s="45">
        <v>0</v>
      </c>
      <c r="Z11" s="49">
        <v>200901</v>
      </c>
      <c r="AA11" s="44">
        <v>0</v>
      </c>
      <c r="AB11" s="45">
        <v>0</v>
      </c>
      <c r="AC11" s="45">
        <v>0</v>
      </c>
      <c r="AE11" s="49">
        <v>200901</v>
      </c>
      <c r="AF11" s="44">
        <v>0</v>
      </c>
      <c r="AG11" s="45">
        <v>0</v>
      </c>
      <c r="AH11" s="45">
        <v>0</v>
      </c>
      <c r="AI11" s="46"/>
      <c r="AJ11" s="49">
        <v>200901</v>
      </c>
      <c r="AK11" s="44">
        <v>0</v>
      </c>
      <c r="AL11" s="45">
        <v>0</v>
      </c>
      <c r="AM11" s="45">
        <v>0</v>
      </c>
      <c r="AO11" s="49">
        <v>200901</v>
      </c>
      <c r="AP11" s="44">
        <v>0</v>
      </c>
      <c r="AQ11" s="45">
        <v>0</v>
      </c>
      <c r="AR11" s="45">
        <v>0</v>
      </c>
      <c r="AT11" s="49">
        <v>200901</v>
      </c>
      <c r="AU11" s="44" t="s">
        <v>24</v>
      </c>
      <c r="AV11" s="45" t="s">
        <v>24</v>
      </c>
      <c r="AW11" s="45" t="s">
        <v>24</v>
      </c>
      <c r="AY11" s="49">
        <v>200901</v>
      </c>
      <c r="AZ11" s="44" t="s">
        <v>24</v>
      </c>
      <c r="BA11" s="45" t="s">
        <v>24</v>
      </c>
      <c r="BB11" s="45" t="s">
        <v>24</v>
      </c>
      <c r="BD11" s="49">
        <v>200901</v>
      </c>
      <c r="BE11" s="44" t="s">
        <v>24</v>
      </c>
      <c r="BF11" s="45" t="s">
        <v>24</v>
      </c>
      <c r="BG11" s="45" t="s">
        <v>24</v>
      </c>
      <c r="BI11" s="49">
        <v>200901</v>
      </c>
      <c r="BJ11" s="44" t="s">
        <v>24</v>
      </c>
      <c r="BK11" s="45" t="s">
        <v>24</v>
      </c>
      <c r="BL11" s="45" t="s">
        <v>24</v>
      </c>
      <c r="BN11" s="49">
        <v>200901</v>
      </c>
      <c r="BO11" s="44">
        <v>0</v>
      </c>
      <c r="BP11" s="45">
        <v>0</v>
      </c>
      <c r="BQ11" s="45">
        <f>BP11/'US$'!B171</f>
        <v>0</v>
      </c>
    </row>
    <row r="12" spans="1:69" ht="12.75">
      <c r="A12" s="50">
        <v>200902</v>
      </c>
      <c r="B12" s="26"/>
      <c r="C12" s="27"/>
      <c r="D12" s="27"/>
      <c r="F12" s="50">
        <v>200902</v>
      </c>
      <c r="G12" s="26">
        <v>0</v>
      </c>
      <c r="H12" s="27">
        <v>0</v>
      </c>
      <c r="I12" s="27">
        <v>0</v>
      </c>
      <c r="K12" s="50">
        <v>200902</v>
      </c>
      <c r="L12" s="44">
        <v>0</v>
      </c>
      <c r="M12" s="45">
        <v>0</v>
      </c>
      <c r="N12" s="45">
        <v>0</v>
      </c>
      <c r="P12" s="50">
        <v>200902</v>
      </c>
      <c r="Q12" s="44">
        <v>0</v>
      </c>
      <c r="R12" s="45">
        <v>0</v>
      </c>
      <c r="S12" s="45">
        <v>0</v>
      </c>
      <c r="U12" s="50">
        <v>200902</v>
      </c>
      <c r="V12" s="44">
        <v>0</v>
      </c>
      <c r="W12" s="45">
        <v>0</v>
      </c>
      <c r="X12" s="45">
        <v>0</v>
      </c>
      <c r="Z12" s="50">
        <v>200902</v>
      </c>
      <c r="AA12" s="44">
        <v>0</v>
      </c>
      <c r="AB12" s="45">
        <v>0</v>
      </c>
      <c r="AC12" s="45">
        <v>0</v>
      </c>
      <c r="AE12" s="50">
        <v>200902</v>
      </c>
      <c r="AF12" s="44">
        <v>0</v>
      </c>
      <c r="AG12" s="45">
        <v>0</v>
      </c>
      <c r="AH12" s="45">
        <v>0</v>
      </c>
      <c r="AI12" s="46"/>
      <c r="AJ12" s="50">
        <v>200902</v>
      </c>
      <c r="AK12" s="44">
        <v>0</v>
      </c>
      <c r="AL12" s="45">
        <v>0</v>
      </c>
      <c r="AM12" s="45">
        <v>0</v>
      </c>
      <c r="AO12" s="50">
        <v>200902</v>
      </c>
      <c r="AP12" s="44">
        <v>0</v>
      </c>
      <c r="AQ12" s="45">
        <v>0</v>
      </c>
      <c r="AR12" s="45">
        <v>0</v>
      </c>
      <c r="AT12" s="50">
        <v>200902</v>
      </c>
      <c r="AU12" s="44" t="s">
        <v>24</v>
      </c>
      <c r="AV12" s="45" t="s">
        <v>24</v>
      </c>
      <c r="AW12" s="45" t="s">
        <v>24</v>
      </c>
      <c r="AY12" s="50">
        <v>200902</v>
      </c>
      <c r="AZ12" s="44" t="s">
        <v>24</v>
      </c>
      <c r="BA12" s="45" t="s">
        <v>24</v>
      </c>
      <c r="BB12" s="45" t="s">
        <v>24</v>
      </c>
      <c r="BD12" s="50">
        <v>200902</v>
      </c>
      <c r="BE12" s="44" t="s">
        <v>24</v>
      </c>
      <c r="BF12" s="45" t="s">
        <v>24</v>
      </c>
      <c r="BG12" s="45" t="s">
        <v>24</v>
      </c>
      <c r="BI12" s="50">
        <v>200902</v>
      </c>
      <c r="BJ12" s="44" t="s">
        <v>24</v>
      </c>
      <c r="BK12" s="45" t="s">
        <v>24</v>
      </c>
      <c r="BL12" s="45" t="s">
        <v>24</v>
      </c>
      <c r="BN12" s="50">
        <v>200902</v>
      </c>
      <c r="BO12" s="44">
        <v>0</v>
      </c>
      <c r="BP12" s="45">
        <v>0</v>
      </c>
      <c r="BQ12" s="45">
        <f>BP12/'US$'!B172</f>
        <v>0</v>
      </c>
    </row>
    <row r="13" spans="1:69" ht="12.75">
      <c r="A13" s="50">
        <v>200903</v>
      </c>
      <c r="B13" s="26"/>
      <c r="C13" s="27"/>
      <c r="D13" s="27"/>
      <c r="F13" s="50">
        <v>200903</v>
      </c>
      <c r="G13" s="26">
        <v>0</v>
      </c>
      <c r="H13" s="27">
        <v>0</v>
      </c>
      <c r="I13" s="27">
        <v>0</v>
      </c>
      <c r="K13" s="50">
        <v>200903</v>
      </c>
      <c r="L13" s="44">
        <v>3</v>
      </c>
      <c r="M13" s="45">
        <v>560</v>
      </c>
      <c r="N13" s="45">
        <v>242.0261042441006</v>
      </c>
      <c r="P13" s="50">
        <v>200903</v>
      </c>
      <c r="Q13" s="44">
        <v>1</v>
      </c>
      <c r="R13" s="45">
        <v>6.84905</v>
      </c>
      <c r="S13" s="45">
        <v>2.9600873022733167</v>
      </c>
      <c r="U13" s="50">
        <v>200903</v>
      </c>
      <c r="V13" s="44">
        <v>0</v>
      </c>
      <c r="W13" s="45">
        <v>0</v>
      </c>
      <c r="X13" s="45">
        <v>0</v>
      </c>
      <c r="Z13" s="50">
        <v>200903</v>
      </c>
      <c r="AA13" s="44">
        <v>0</v>
      </c>
      <c r="AB13" s="45">
        <v>0</v>
      </c>
      <c r="AC13" s="45">
        <v>0</v>
      </c>
      <c r="AE13" s="50">
        <v>200903</v>
      </c>
      <c r="AF13" s="44">
        <v>0</v>
      </c>
      <c r="AG13" s="45">
        <v>0</v>
      </c>
      <c r="AH13" s="45">
        <v>0</v>
      </c>
      <c r="AI13" s="46"/>
      <c r="AJ13" s="50">
        <v>200903</v>
      </c>
      <c r="AK13" s="44">
        <v>0</v>
      </c>
      <c r="AL13" s="45">
        <v>0</v>
      </c>
      <c r="AM13" s="45">
        <v>0</v>
      </c>
      <c r="AO13" s="50">
        <v>200903</v>
      </c>
      <c r="AP13" s="44">
        <v>0</v>
      </c>
      <c r="AQ13" s="45">
        <v>0</v>
      </c>
      <c r="AR13" s="45">
        <v>0</v>
      </c>
      <c r="AT13" s="50">
        <v>200903</v>
      </c>
      <c r="AU13" s="44" t="s">
        <v>24</v>
      </c>
      <c r="AV13" s="45" t="s">
        <v>24</v>
      </c>
      <c r="AW13" s="45" t="s">
        <v>24</v>
      </c>
      <c r="AY13" s="50">
        <v>200903</v>
      </c>
      <c r="AZ13" s="44" t="s">
        <v>24</v>
      </c>
      <c r="BA13" s="45" t="s">
        <v>24</v>
      </c>
      <c r="BB13" s="45" t="s">
        <v>24</v>
      </c>
      <c r="BD13" s="50">
        <v>200903</v>
      </c>
      <c r="BE13" s="44" t="s">
        <v>24</v>
      </c>
      <c r="BF13" s="45" t="s">
        <v>24</v>
      </c>
      <c r="BG13" s="45" t="s">
        <v>24</v>
      </c>
      <c r="BI13" s="50">
        <v>200903</v>
      </c>
      <c r="BJ13" s="44" t="s">
        <v>24</v>
      </c>
      <c r="BK13" s="45" t="s">
        <v>24</v>
      </c>
      <c r="BL13" s="45" t="s">
        <v>24</v>
      </c>
      <c r="BN13" s="50">
        <v>200903</v>
      </c>
      <c r="BO13" s="44">
        <v>0</v>
      </c>
      <c r="BP13" s="45">
        <v>0</v>
      </c>
      <c r="BQ13" s="45">
        <f>BP13/'US$'!B173</f>
        <v>0</v>
      </c>
    </row>
    <row r="14" spans="1:69" ht="12.75">
      <c r="A14" s="50">
        <v>200904</v>
      </c>
      <c r="B14" s="26"/>
      <c r="C14" s="27"/>
      <c r="D14" s="27"/>
      <c r="F14" s="50">
        <v>200904</v>
      </c>
      <c r="G14" s="26">
        <v>0</v>
      </c>
      <c r="H14" s="27">
        <v>0</v>
      </c>
      <c r="I14" s="27">
        <v>0</v>
      </c>
      <c r="K14" s="50">
        <v>200904</v>
      </c>
      <c r="L14" s="44">
        <v>2</v>
      </c>
      <c r="M14" s="45">
        <v>320</v>
      </c>
      <c r="N14" s="45">
        <v>145.06550614261752</v>
      </c>
      <c r="P14" s="50">
        <v>200904</v>
      </c>
      <c r="Q14" s="44">
        <v>0</v>
      </c>
      <c r="R14" s="45">
        <v>0</v>
      </c>
      <c r="S14" s="45">
        <v>0</v>
      </c>
      <c r="U14" s="50">
        <v>200904</v>
      </c>
      <c r="V14" s="44">
        <v>1</v>
      </c>
      <c r="W14" s="45">
        <v>70</v>
      </c>
      <c r="X14" s="45">
        <v>31.733079468697582</v>
      </c>
      <c r="Z14" s="50">
        <v>200904</v>
      </c>
      <c r="AA14" s="44">
        <v>0</v>
      </c>
      <c r="AB14" s="45">
        <v>0</v>
      </c>
      <c r="AC14" s="45">
        <v>0</v>
      </c>
      <c r="AE14" s="50">
        <v>200904</v>
      </c>
      <c r="AF14" s="44">
        <v>0</v>
      </c>
      <c r="AG14" s="45">
        <v>0</v>
      </c>
      <c r="AH14" s="45">
        <v>0</v>
      </c>
      <c r="AI14" s="46"/>
      <c r="AJ14" s="50">
        <v>200904</v>
      </c>
      <c r="AK14" s="44">
        <v>0</v>
      </c>
      <c r="AL14" s="45">
        <v>0</v>
      </c>
      <c r="AM14" s="45">
        <v>0</v>
      </c>
      <c r="AO14" s="50">
        <v>200904</v>
      </c>
      <c r="AP14" s="44">
        <v>0</v>
      </c>
      <c r="AQ14" s="45">
        <v>0</v>
      </c>
      <c r="AR14" s="45">
        <v>0</v>
      </c>
      <c r="AT14" s="50">
        <v>200904</v>
      </c>
      <c r="AU14" s="44" t="s">
        <v>24</v>
      </c>
      <c r="AV14" s="45" t="s">
        <v>24</v>
      </c>
      <c r="AW14" s="45" t="s">
        <v>24</v>
      </c>
      <c r="AY14" s="50">
        <v>200904</v>
      </c>
      <c r="AZ14" s="44" t="s">
        <v>24</v>
      </c>
      <c r="BA14" s="45" t="s">
        <v>24</v>
      </c>
      <c r="BB14" s="45" t="s">
        <v>24</v>
      </c>
      <c r="BD14" s="50">
        <v>200904</v>
      </c>
      <c r="BE14" s="44" t="s">
        <v>24</v>
      </c>
      <c r="BF14" s="45" t="s">
        <v>24</v>
      </c>
      <c r="BG14" s="45" t="s">
        <v>24</v>
      </c>
      <c r="BI14" s="50">
        <v>200904</v>
      </c>
      <c r="BJ14" s="44" t="s">
        <v>24</v>
      </c>
      <c r="BK14" s="45" t="s">
        <v>24</v>
      </c>
      <c r="BL14" s="45" t="s">
        <v>24</v>
      </c>
      <c r="BN14" s="50">
        <v>200904</v>
      </c>
      <c r="BO14" s="44">
        <v>0</v>
      </c>
      <c r="BP14" s="45">
        <v>0</v>
      </c>
      <c r="BQ14" s="45">
        <f>BP14/'US$'!B174</f>
        <v>0</v>
      </c>
    </row>
    <row r="15" spans="1:69" ht="12.75">
      <c r="A15" s="50">
        <v>200905</v>
      </c>
      <c r="B15" s="26"/>
      <c r="C15" s="27"/>
      <c r="D15" s="27"/>
      <c r="F15" s="50">
        <v>200905</v>
      </c>
      <c r="G15" s="26">
        <v>1</v>
      </c>
      <c r="H15" s="27">
        <v>400</v>
      </c>
      <c r="I15" s="27">
        <v>194.08996069678295</v>
      </c>
      <c r="K15" s="50">
        <v>200905</v>
      </c>
      <c r="L15" s="44">
        <v>1</v>
      </c>
      <c r="M15" s="45">
        <v>100</v>
      </c>
      <c r="N15" s="45">
        <v>48.52249017419574</v>
      </c>
      <c r="P15" s="50">
        <v>200905</v>
      </c>
      <c r="Q15" s="44">
        <v>3</v>
      </c>
      <c r="R15" s="45">
        <v>70.79211708</v>
      </c>
      <c r="S15" s="45">
        <v>34.35009805424814</v>
      </c>
      <c r="U15" s="50">
        <v>200905</v>
      </c>
      <c r="V15" s="44">
        <v>0</v>
      </c>
      <c r="W15" s="45">
        <v>0</v>
      </c>
      <c r="X15" s="45">
        <v>0</v>
      </c>
      <c r="Z15" s="50">
        <v>200905</v>
      </c>
      <c r="AA15" s="44">
        <v>0</v>
      </c>
      <c r="AB15" s="45">
        <v>0</v>
      </c>
      <c r="AC15" s="45">
        <v>0</v>
      </c>
      <c r="AE15" s="50">
        <v>200905</v>
      </c>
      <c r="AF15" s="44">
        <v>0</v>
      </c>
      <c r="AG15" s="45">
        <v>0</v>
      </c>
      <c r="AH15" s="45">
        <v>0</v>
      </c>
      <c r="AI15" s="46"/>
      <c r="AJ15" s="50">
        <v>200905</v>
      </c>
      <c r="AK15" s="44">
        <v>0</v>
      </c>
      <c r="AL15" s="45">
        <v>0</v>
      </c>
      <c r="AM15" s="45">
        <v>0</v>
      </c>
      <c r="AO15" s="50">
        <v>200905</v>
      </c>
      <c r="AP15" s="44">
        <v>0</v>
      </c>
      <c r="AQ15" s="45">
        <v>0</v>
      </c>
      <c r="AR15" s="45">
        <v>0</v>
      </c>
      <c r="AT15" s="50">
        <v>200905</v>
      </c>
      <c r="AU15" s="44" t="s">
        <v>24</v>
      </c>
      <c r="AV15" s="45" t="s">
        <v>24</v>
      </c>
      <c r="AW15" s="45" t="s">
        <v>24</v>
      </c>
      <c r="AY15" s="50">
        <v>200905</v>
      </c>
      <c r="AZ15" s="44" t="s">
        <v>24</v>
      </c>
      <c r="BA15" s="45" t="s">
        <v>24</v>
      </c>
      <c r="BB15" s="45" t="s">
        <v>24</v>
      </c>
      <c r="BD15" s="50">
        <v>200905</v>
      </c>
      <c r="BE15" s="44" t="s">
        <v>24</v>
      </c>
      <c r="BF15" s="45" t="s">
        <v>24</v>
      </c>
      <c r="BG15" s="45" t="s">
        <v>24</v>
      </c>
      <c r="BI15" s="50">
        <v>200905</v>
      </c>
      <c r="BJ15" s="44" t="s">
        <v>24</v>
      </c>
      <c r="BK15" s="45" t="s">
        <v>24</v>
      </c>
      <c r="BL15" s="45" t="s">
        <v>24</v>
      </c>
      <c r="BN15" s="50">
        <v>200905</v>
      </c>
      <c r="BO15" s="44">
        <v>0</v>
      </c>
      <c r="BP15" s="45">
        <v>0</v>
      </c>
      <c r="BQ15" s="45">
        <f>BP15/'US$'!B175</f>
        <v>0</v>
      </c>
    </row>
    <row r="16" spans="1:69" ht="12.75">
      <c r="A16" s="50">
        <v>200906</v>
      </c>
      <c r="B16" s="26"/>
      <c r="C16" s="27"/>
      <c r="D16" s="27"/>
      <c r="F16" s="50">
        <v>200906</v>
      </c>
      <c r="G16" s="26">
        <v>5</v>
      </c>
      <c r="H16" s="27">
        <v>3200</v>
      </c>
      <c r="I16" s="27">
        <v>1634.6546791990193</v>
      </c>
      <c r="K16" s="50">
        <v>200906</v>
      </c>
      <c r="L16" s="44">
        <v>5</v>
      </c>
      <c r="M16" s="45">
        <v>996</v>
      </c>
      <c r="N16" s="45">
        <v>508.7862689006947</v>
      </c>
      <c r="P16" s="50">
        <v>200906</v>
      </c>
      <c r="Q16" s="44">
        <v>1</v>
      </c>
      <c r="R16" s="45">
        <v>15.8491308</v>
      </c>
      <c r="S16" s="45">
        <v>8.096204944830404</v>
      </c>
      <c r="U16" s="50">
        <v>200906</v>
      </c>
      <c r="V16" s="44">
        <v>0</v>
      </c>
      <c r="W16" s="45">
        <v>0</v>
      </c>
      <c r="X16" s="45">
        <v>0</v>
      </c>
      <c r="Z16" s="50">
        <v>200906</v>
      </c>
      <c r="AA16" s="44">
        <v>0</v>
      </c>
      <c r="AB16" s="45">
        <v>0</v>
      </c>
      <c r="AC16" s="45">
        <v>0</v>
      </c>
      <c r="AE16" s="50">
        <v>200906</v>
      </c>
      <c r="AF16" s="44">
        <v>0</v>
      </c>
      <c r="AG16" s="45">
        <v>0</v>
      </c>
      <c r="AH16" s="45">
        <v>0</v>
      </c>
      <c r="AI16" s="46"/>
      <c r="AJ16" s="50">
        <v>200906</v>
      </c>
      <c r="AK16" s="44">
        <v>0</v>
      </c>
      <c r="AL16" s="45">
        <v>0</v>
      </c>
      <c r="AM16" s="45">
        <v>0</v>
      </c>
      <c r="AO16" s="50">
        <v>200906</v>
      </c>
      <c r="AP16" s="44">
        <v>0</v>
      </c>
      <c r="AQ16" s="45">
        <v>0</v>
      </c>
      <c r="AR16" s="45">
        <v>0</v>
      </c>
      <c r="AT16" s="50">
        <v>200906</v>
      </c>
      <c r="AU16" s="44" t="s">
        <v>24</v>
      </c>
      <c r="AV16" s="45" t="s">
        <v>24</v>
      </c>
      <c r="AW16" s="45" t="s">
        <v>24</v>
      </c>
      <c r="AY16" s="50">
        <v>200906</v>
      </c>
      <c r="AZ16" s="44" t="s">
        <v>24</v>
      </c>
      <c r="BA16" s="45" t="s">
        <v>24</v>
      </c>
      <c r="BB16" s="45" t="s">
        <v>24</v>
      </c>
      <c r="BD16" s="50">
        <v>200906</v>
      </c>
      <c r="BE16" s="44" t="s">
        <v>24</v>
      </c>
      <c r="BF16" s="45" t="s">
        <v>24</v>
      </c>
      <c r="BG16" s="45" t="s">
        <v>24</v>
      </c>
      <c r="BI16" s="50">
        <v>200906</v>
      </c>
      <c r="BJ16" s="44" t="s">
        <v>24</v>
      </c>
      <c r="BK16" s="45" t="s">
        <v>24</v>
      </c>
      <c r="BL16" s="45" t="s">
        <v>24</v>
      </c>
      <c r="BN16" s="50">
        <v>200906</v>
      </c>
      <c r="BO16" s="44">
        <v>0</v>
      </c>
      <c r="BP16" s="45">
        <v>0</v>
      </c>
      <c r="BQ16" s="45">
        <f>BP16/'US$'!B176</f>
        <v>0</v>
      </c>
    </row>
    <row r="17" spans="1:69" ht="12.75">
      <c r="A17" s="50">
        <v>200907</v>
      </c>
      <c r="B17" s="26"/>
      <c r="C17" s="27"/>
      <c r="D17" s="27"/>
      <c r="F17" s="50">
        <v>200907</v>
      </c>
      <c r="G17" s="26">
        <v>1</v>
      </c>
      <c r="H17" s="27">
        <v>600</v>
      </c>
      <c r="I17" s="27">
        <v>310.43046357615896</v>
      </c>
      <c r="K17" s="50">
        <v>200907</v>
      </c>
      <c r="L17" s="44">
        <v>7</v>
      </c>
      <c r="M17" s="45">
        <v>880</v>
      </c>
      <c r="N17" s="45">
        <v>455.2980132450331</v>
      </c>
      <c r="P17" s="50">
        <v>200907</v>
      </c>
      <c r="Q17" s="44">
        <v>5</v>
      </c>
      <c r="R17" s="45">
        <v>130.32236944348196</v>
      </c>
      <c r="S17" s="45">
        <v>67.42672260113926</v>
      </c>
      <c r="U17" s="50">
        <v>200907</v>
      </c>
      <c r="V17" s="44">
        <v>0</v>
      </c>
      <c r="W17" s="45">
        <v>0</v>
      </c>
      <c r="X17" s="45">
        <v>0</v>
      </c>
      <c r="Z17" s="50">
        <v>200907</v>
      </c>
      <c r="AA17" s="44">
        <v>0</v>
      </c>
      <c r="AB17" s="45">
        <v>0</v>
      </c>
      <c r="AC17" s="45">
        <v>0</v>
      </c>
      <c r="AE17" s="50">
        <v>200907</v>
      </c>
      <c r="AF17" s="44">
        <v>0</v>
      </c>
      <c r="AG17" s="45">
        <v>0</v>
      </c>
      <c r="AH17" s="45">
        <v>0</v>
      </c>
      <c r="AI17" s="46"/>
      <c r="AJ17" s="50">
        <v>200907</v>
      </c>
      <c r="AK17" s="44">
        <v>0</v>
      </c>
      <c r="AL17" s="45">
        <v>0</v>
      </c>
      <c r="AM17" s="45">
        <v>0</v>
      </c>
      <c r="AO17" s="50">
        <v>200907</v>
      </c>
      <c r="AP17" s="44">
        <v>0</v>
      </c>
      <c r="AQ17" s="45">
        <v>0</v>
      </c>
      <c r="AR17" s="45">
        <v>0</v>
      </c>
      <c r="AT17" s="50">
        <v>200907</v>
      </c>
      <c r="AU17" s="44" t="s">
        <v>24</v>
      </c>
      <c r="AV17" s="45" t="s">
        <v>24</v>
      </c>
      <c r="AW17" s="45" t="s">
        <v>24</v>
      </c>
      <c r="AY17" s="50">
        <v>200907</v>
      </c>
      <c r="AZ17" s="44" t="s">
        <v>24</v>
      </c>
      <c r="BA17" s="45" t="s">
        <v>24</v>
      </c>
      <c r="BB17" s="45" t="s">
        <v>24</v>
      </c>
      <c r="BD17" s="50">
        <v>200907</v>
      </c>
      <c r="BE17" s="44" t="s">
        <v>24</v>
      </c>
      <c r="BF17" s="45" t="s">
        <v>24</v>
      </c>
      <c r="BG17" s="45" t="s">
        <v>24</v>
      </c>
      <c r="BI17" s="50">
        <v>200907</v>
      </c>
      <c r="BJ17" s="44" t="s">
        <v>24</v>
      </c>
      <c r="BK17" s="45" t="s">
        <v>24</v>
      </c>
      <c r="BL17" s="45" t="s">
        <v>24</v>
      </c>
      <c r="BN17" s="50">
        <v>200907</v>
      </c>
      <c r="BO17" s="44">
        <v>0</v>
      </c>
      <c r="BP17" s="45">
        <v>0</v>
      </c>
      <c r="BQ17" s="45">
        <f>BP17/'US$'!B177</f>
        <v>0</v>
      </c>
    </row>
    <row r="18" spans="1:69" ht="12.75">
      <c r="A18" s="50">
        <v>200908</v>
      </c>
      <c r="B18" s="26"/>
      <c r="C18" s="27"/>
      <c r="D18" s="27"/>
      <c r="F18" s="50">
        <v>200908</v>
      </c>
      <c r="G18" s="26">
        <v>5</v>
      </c>
      <c r="H18" s="27">
        <v>641</v>
      </c>
      <c r="I18" s="27">
        <v>347.3878170388034</v>
      </c>
      <c r="K18" s="50">
        <v>200908</v>
      </c>
      <c r="L18" s="44">
        <v>3</v>
      </c>
      <c r="M18" s="45">
        <v>3745</v>
      </c>
      <c r="N18" s="45">
        <v>2029.5902883156298</v>
      </c>
      <c r="P18" s="50">
        <v>200908</v>
      </c>
      <c r="Q18" s="44">
        <v>3</v>
      </c>
      <c r="R18" s="45">
        <v>60.18771759</v>
      </c>
      <c r="S18" s="45">
        <v>32.61853327010622</v>
      </c>
      <c r="U18" s="50">
        <v>200908</v>
      </c>
      <c r="V18" s="44">
        <v>1</v>
      </c>
      <c r="W18" s="45">
        <v>15.8999</v>
      </c>
      <c r="X18" s="45">
        <v>8.616897897246911</v>
      </c>
      <c r="Z18" s="50">
        <v>200908</v>
      </c>
      <c r="AA18" s="44">
        <v>2</v>
      </c>
      <c r="AB18" s="45">
        <v>45.05418713032104</v>
      </c>
      <c r="AC18" s="45">
        <v>24.416966795101366</v>
      </c>
      <c r="AE18" s="50">
        <v>200908</v>
      </c>
      <c r="AF18" s="44">
        <v>0</v>
      </c>
      <c r="AG18" s="45">
        <v>0</v>
      </c>
      <c r="AH18" s="45">
        <v>0</v>
      </c>
      <c r="AI18" s="46"/>
      <c r="AJ18" s="50">
        <v>200908</v>
      </c>
      <c r="AK18" s="44">
        <v>0</v>
      </c>
      <c r="AL18" s="45">
        <v>0</v>
      </c>
      <c r="AM18" s="45">
        <v>0</v>
      </c>
      <c r="AO18" s="50">
        <v>200908</v>
      </c>
      <c r="AP18" s="44">
        <v>0</v>
      </c>
      <c r="AQ18" s="45">
        <v>0</v>
      </c>
      <c r="AR18" s="45">
        <v>0</v>
      </c>
      <c r="AT18" s="50">
        <v>200908</v>
      </c>
      <c r="AU18" s="44" t="s">
        <v>24</v>
      </c>
      <c r="AV18" s="45" t="s">
        <v>24</v>
      </c>
      <c r="AW18" s="45" t="s">
        <v>24</v>
      </c>
      <c r="AY18" s="50">
        <v>200908</v>
      </c>
      <c r="AZ18" s="44" t="s">
        <v>24</v>
      </c>
      <c r="BA18" s="45" t="s">
        <v>24</v>
      </c>
      <c r="BB18" s="45" t="s">
        <v>24</v>
      </c>
      <c r="BD18" s="50">
        <v>200908</v>
      </c>
      <c r="BE18" s="44" t="s">
        <v>24</v>
      </c>
      <c r="BF18" s="45" t="s">
        <v>24</v>
      </c>
      <c r="BG18" s="45" t="s">
        <v>24</v>
      </c>
      <c r="BI18" s="50">
        <v>200908</v>
      </c>
      <c r="BJ18" s="44" t="s">
        <v>24</v>
      </c>
      <c r="BK18" s="45" t="s">
        <v>24</v>
      </c>
      <c r="BL18" s="45" t="s">
        <v>24</v>
      </c>
      <c r="BN18" s="50">
        <v>200908</v>
      </c>
      <c r="BO18" s="44">
        <v>0</v>
      </c>
      <c r="BP18" s="45">
        <v>0</v>
      </c>
      <c r="BQ18" s="45">
        <f>BP18/'US$'!B178</f>
        <v>0</v>
      </c>
    </row>
    <row r="19" spans="1:69" ht="12.75">
      <c r="A19" s="50">
        <v>200909</v>
      </c>
      <c r="B19" s="26"/>
      <c r="C19" s="27"/>
      <c r="D19" s="27"/>
      <c r="F19" s="50">
        <v>200909</v>
      </c>
      <c r="G19" s="26">
        <v>6</v>
      </c>
      <c r="H19" s="27">
        <v>2974.46</v>
      </c>
      <c r="I19" s="27">
        <v>1634.4982965161007</v>
      </c>
      <c r="K19" s="50">
        <v>200909</v>
      </c>
      <c r="L19" s="44">
        <v>5</v>
      </c>
      <c r="M19" s="45">
        <v>1370</v>
      </c>
      <c r="N19" s="45">
        <v>752.8299813166282</v>
      </c>
      <c r="P19" s="50">
        <v>200909</v>
      </c>
      <c r="Q19" s="44">
        <v>1</v>
      </c>
      <c r="R19" s="45">
        <v>8.98390742488323</v>
      </c>
      <c r="S19" s="45">
        <v>4.9367553714052255</v>
      </c>
      <c r="U19" s="50">
        <v>200909</v>
      </c>
      <c r="V19" s="44">
        <v>0</v>
      </c>
      <c r="W19" s="45">
        <v>0</v>
      </c>
      <c r="X19" s="45">
        <v>0</v>
      </c>
      <c r="Z19" s="50">
        <v>200909</v>
      </c>
      <c r="AA19" s="44">
        <v>3</v>
      </c>
      <c r="AB19" s="45">
        <v>989.0338879939103</v>
      </c>
      <c r="AC19" s="45">
        <v>543.4849368028961</v>
      </c>
      <c r="AE19" s="50">
        <v>200909</v>
      </c>
      <c r="AF19" s="44">
        <v>0</v>
      </c>
      <c r="AG19" s="45">
        <v>0</v>
      </c>
      <c r="AH19" s="45">
        <v>0</v>
      </c>
      <c r="AI19" s="46"/>
      <c r="AJ19" s="50">
        <v>200909</v>
      </c>
      <c r="AK19" s="44">
        <v>0</v>
      </c>
      <c r="AL19" s="45">
        <v>0</v>
      </c>
      <c r="AM19" s="45">
        <v>0</v>
      </c>
      <c r="AO19" s="50">
        <v>200909</v>
      </c>
      <c r="AP19" s="44">
        <v>0</v>
      </c>
      <c r="AQ19" s="45">
        <v>0</v>
      </c>
      <c r="AR19" s="45">
        <v>0</v>
      </c>
      <c r="AT19" s="50">
        <v>200909</v>
      </c>
      <c r="AU19" s="44" t="s">
        <v>24</v>
      </c>
      <c r="AV19" s="45" t="s">
        <v>24</v>
      </c>
      <c r="AW19" s="45" t="s">
        <v>24</v>
      </c>
      <c r="AY19" s="50">
        <v>200909</v>
      </c>
      <c r="AZ19" s="44" t="s">
        <v>24</v>
      </c>
      <c r="BA19" s="45" t="s">
        <v>24</v>
      </c>
      <c r="BB19" s="45" t="s">
        <v>24</v>
      </c>
      <c r="BD19" s="50">
        <v>200909</v>
      </c>
      <c r="BE19" s="44" t="s">
        <v>24</v>
      </c>
      <c r="BF19" s="45" t="s">
        <v>24</v>
      </c>
      <c r="BG19" s="45" t="s">
        <v>24</v>
      </c>
      <c r="BI19" s="50">
        <v>200909</v>
      </c>
      <c r="BJ19" s="44" t="s">
        <v>24</v>
      </c>
      <c r="BK19" s="45" t="s">
        <v>24</v>
      </c>
      <c r="BL19" s="45" t="s">
        <v>24</v>
      </c>
      <c r="BN19" s="50">
        <v>200909</v>
      </c>
      <c r="BO19" s="44">
        <v>0</v>
      </c>
      <c r="BP19" s="45">
        <v>0</v>
      </c>
      <c r="BQ19" s="45">
        <f>BP19/'US$'!B179</f>
        <v>0</v>
      </c>
    </row>
    <row r="20" spans="1:69" ht="12.75">
      <c r="A20" s="50">
        <v>200910</v>
      </c>
      <c r="B20" s="26"/>
      <c r="C20" s="27"/>
      <c r="D20" s="27"/>
      <c r="F20" s="50">
        <v>200910</v>
      </c>
      <c r="G20" s="26">
        <v>5</v>
      </c>
      <c r="H20" s="27">
        <v>1876.5</v>
      </c>
      <c r="I20" s="27">
        <v>1079.4408651633687</v>
      </c>
      <c r="K20" s="50">
        <v>200910</v>
      </c>
      <c r="L20" s="44">
        <v>2</v>
      </c>
      <c r="M20" s="45">
        <v>113</v>
      </c>
      <c r="N20" s="45">
        <v>65.0023009664059</v>
      </c>
      <c r="P20" s="50">
        <v>200910</v>
      </c>
      <c r="Q20" s="44">
        <v>4</v>
      </c>
      <c r="R20" s="45">
        <v>130.82481214999999</v>
      </c>
      <c r="S20" s="45">
        <v>75.25587445352048</v>
      </c>
      <c r="U20" s="50">
        <v>200910</v>
      </c>
      <c r="V20" s="44">
        <v>1</v>
      </c>
      <c r="W20" s="45">
        <v>6</v>
      </c>
      <c r="X20" s="45">
        <v>3.451449608835711</v>
      </c>
      <c r="Z20" s="50">
        <v>200910</v>
      </c>
      <c r="AA20" s="44">
        <v>2</v>
      </c>
      <c r="AB20" s="45">
        <v>138.25584929608243</v>
      </c>
      <c r="AC20" s="45">
        <v>79.53051616203545</v>
      </c>
      <c r="AE20" s="50">
        <v>200910</v>
      </c>
      <c r="AF20" s="44">
        <v>0</v>
      </c>
      <c r="AG20" s="45">
        <v>0</v>
      </c>
      <c r="AH20" s="45">
        <v>0</v>
      </c>
      <c r="AI20" s="46"/>
      <c r="AJ20" s="50">
        <v>200910</v>
      </c>
      <c r="AK20" s="44">
        <v>0</v>
      </c>
      <c r="AL20" s="45">
        <v>0</v>
      </c>
      <c r="AM20" s="45">
        <v>0</v>
      </c>
      <c r="AO20" s="50">
        <v>200910</v>
      </c>
      <c r="AP20" s="44">
        <v>0</v>
      </c>
      <c r="AQ20" s="45">
        <v>0</v>
      </c>
      <c r="AR20" s="45">
        <v>0</v>
      </c>
      <c r="AT20" s="50">
        <v>200910</v>
      </c>
      <c r="AU20" s="44" t="s">
        <v>24</v>
      </c>
      <c r="AV20" s="45" t="s">
        <v>24</v>
      </c>
      <c r="AW20" s="45" t="s">
        <v>24</v>
      </c>
      <c r="AY20" s="50">
        <v>200910</v>
      </c>
      <c r="AZ20" s="44" t="s">
        <v>24</v>
      </c>
      <c r="BA20" s="45" t="s">
        <v>24</v>
      </c>
      <c r="BB20" s="45" t="s">
        <v>24</v>
      </c>
      <c r="BD20" s="50">
        <v>200910</v>
      </c>
      <c r="BE20" s="44" t="s">
        <v>24</v>
      </c>
      <c r="BF20" s="45" t="s">
        <v>24</v>
      </c>
      <c r="BG20" s="45" t="s">
        <v>24</v>
      </c>
      <c r="BI20" s="50">
        <v>200910</v>
      </c>
      <c r="BJ20" s="44" t="s">
        <v>24</v>
      </c>
      <c r="BK20" s="45" t="s">
        <v>24</v>
      </c>
      <c r="BL20" s="45" t="s">
        <v>24</v>
      </c>
      <c r="BN20" s="50">
        <v>200910</v>
      </c>
      <c r="BO20" s="44">
        <v>0</v>
      </c>
      <c r="BP20" s="45">
        <v>0</v>
      </c>
      <c r="BQ20" s="45">
        <f>BP20/'US$'!B180</f>
        <v>0</v>
      </c>
    </row>
    <row r="21" spans="1:69" ht="12.75">
      <c r="A21" s="50">
        <v>200911</v>
      </c>
      <c r="B21" s="26"/>
      <c r="C21" s="27"/>
      <c r="D21" s="27"/>
      <c r="F21" s="50">
        <v>200911</v>
      </c>
      <c r="G21" s="26">
        <v>1</v>
      </c>
      <c r="H21" s="27">
        <v>300</v>
      </c>
      <c r="I21" s="27">
        <v>173.79214459506431</v>
      </c>
      <c r="K21" s="50">
        <v>200911</v>
      </c>
      <c r="L21" s="44">
        <v>6</v>
      </c>
      <c r="M21" s="45">
        <v>1275</v>
      </c>
      <c r="N21" s="45">
        <v>738.6166145290233</v>
      </c>
      <c r="P21" s="50">
        <v>200911</v>
      </c>
      <c r="Q21" s="44">
        <v>5</v>
      </c>
      <c r="R21" s="45">
        <v>390.2821675516364</v>
      </c>
      <c r="S21" s="45">
        <v>226.0932496533637</v>
      </c>
      <c r="U21" s="50">
        <v>200911</v>
      </c>
      <c r="V21" s="44">
        <v>0</v>
      </c>
      <c r="W21" s="45">
        <v>0</v>
      </c>
      <c r="X21" s="45">
        <v>0</v>
      </c>
      <c r="Z21" s="50">
        <v>200911</v>
      </c>
      <c r="AA21" s="44">
        <v>2</v>
      </c>
      <c r="AB21" s="45">
        <v>441.7</v>
      </c>
      <c r="AC21" s="45">
        <v>255.87996755879968</v>
      </c>
      <c r="AE21" s="50">
        <v>200911</v>
      </c>
      <c r="AF21" s="44">
        <v>1</v>
      </c>
      <c r="AG21" s="45">
        <v>33.33335505</v>
      </c>
      <c r="AH21" s="45">
        <v>19.310250868960726</v>
      </c>
      <c r="AI21" s="46"/>
      <c r="AJ21" s="50">
        <v>200911</v>
      </c>
      <c r="AK21" s="44">
        <v>0</v>
      </c>
      <c r="AL21" s="45">
        <v>0</v>
      </c>
      <c r="AM21" s="45">
        <v>0</v>
      </c>
      <c r="AO21" s="50">
        <v>200911</v>
      </c>
      <c r="AP21" s="44">
        <v>0</v>
      </c>
      <c r="AQ21" s="45">
        <v>0</v>
      </c>
      <c r="AR21" s="45">
        <v>0</v>
      </c>
      <c r="AT21" s="50">
        <v>200911</v>
      </c>
      <c r="AU21" s="44" t="s">
        <v>24</v>
      </c>
      <c r="AV21" s="45" t="s">
        <v>24</v>
      </c>
      <c r="AW21" s="45" t="s">
        <v>24</v>
      </c>
      <c r="AY21" s="50">
        <v>200911</v>
      </c>
      <c r="AZ21" s="44" t="s">
        <v>24</v>
      </c>
      <c r="BA21" s="45" t="s">
        <v>24</v>
      </c>
      <c r="BB21" s="45" t="s">
        <v>24</v>
      </c>
      <c r="BD21" s="50">
        <v>200911</v>
      </c>
      <c r="BE21" s="44" t="s">
        <v>24</v>
      </c>
      <c r="BF21" s="45" t="s">
        <v>24</v>
      </c>
      <c r="BG21" s="45" t="s">
        <v>24</v>
      </c>
      <c r="BI21" s="50">
        <v>200911</v>
      </c>
      <c r="BJ21" s="44" t="s">
        <v>24</v>
      </c>
      <c r="BK21" s="45" t="s">
        <v>24</v>
      </c>
      <c r="BL21" s="45" t="s">
        <v>24</v>
      </c>
      <c r="BN21" s="50">
        <v>200911</v>
      </c>
      <c r="BO21" s="44">
        <v>0</v>
      </c>
      <c r="BP21" s="45">
        <v>0</v>
      </c>
      <c r="BQ21" s="45">
        <f>BP21/'US$'!B181</f>
        <v>0</v>
      </c>
    </row>
    <row r="22" spans="1:69" ht="12.75">
      <c r="A22" s="50">
        <v>200912</v>
      </c>
      <c r="B22" s="26"/>
      <c r="C22" s="27"/>
      <c r="D22" s="27"/>
      <c r="F22" s="50">
        <v>200912</v>
      </c>
      <c r="G22" s="26">
        <v>19</v>
      </c>
      <c r="H22" s="27">
        <v>5011.645858559999</v>
      </c>
      <c r="I22" s="27">
        <v>2863.30678087185</v>
      </c>
      <c r="K22" s="50">
        <v>200912</v>
      </c>
      <c r="L22" s="44">
        <v>12</v>
      </c>
      <c r="M22" s="45">
        <v>2873</v>
      </c>
      <c r="N22" s="45">
        <v>1641.43289721762</v>
      </c>
      <c r="P22" s="50">
        <v>200912</v>
      </c>
      <c r="Q22" s="44">
        <v>2</v>
      </c>
      <c r="R22" s="45">
        <v>43.14153589</v>
      </c>
      <c r="S22" s="45">
        <v>24.648080837570703</v>
      </c>
      <c r="U22" s="50">
        <v>200912</v>
      </c>
      <c r="V22" s="44">
        <v>1</v>
      </c>
      <c r="W22" s="45">
        <v>49.6263574049997</v>
      </c>
      <c r="X22" s="45">
        <v>28.353057992915332</v>
      </c>
      <c r="Z22" s="50">
        <v>200912</v>
      </c>
      <c r="AA22" s="44">
        <v>2</v>
      </c>
      <c r="AB22" s="45">
        <v>159.29461526</v>
      </c>
      <c r="AC22" s="45">
        <v>91.0098927383877</v>
      </c>
      <c r="AE22" s="50">
        <v>200912</v>
      </c>
      <c r="AF22" s="44">
        <v>1</v>
      </c>
      <c r="AG22" s="45">
        <v>8.7</v>
      </c>
      <c r="AH22" s="45">
        <v>4.970576472604696</v>
      </c>
      <c r="AI22" s="46"/>
      <c r="AJ22" s="50">
        <v>200912</v>
      </c>
      <c r="AK22" s="44">
        <v>0</v>
      </c>
      <c r="AL22" s="45">
        <v>0</v>
      </c>
      <c r="AM22" s="45">
        <v>0</v>
      </c>
      <c r="AO22" s="50">
        <v>200912</v>
      </c>
      <c r="AP22" s="44">
        <v>0</v>
      </c>
      <c r="AQ22" s="45">
        <v>0</v>
      </c>
      <c r="AR22" s="45">
        <v>0</v>
      </c>
      <c r="AT22" s="50">
        <v>200912</v>
      </c>
      <c r="AU22" s="44" t="s">
        <v>24</v>
      </c>
      <c r="AV22" s="45" t="s">
        <v>24</v>
      </c>
      <c r="AW22" s="45" t="s">
        <v>24</v>
      </c>
      <c r="AY22" s="50">
        <v>200912</v>
      </c>
      <c r="AZ22" s="44" t="s">
        <v>24</v>
      </c>
      <c r="BA22" s="45" t="s">
        <v>24</v>
      </c>
      <c r="BB22" s="45" t="s">
        <v>24</v>
      </c>
      <c r="BD22" s="50">
        <v>200912</v>
      </c>
      <c r="BE22" s="44" t="s">
        <v>24</v>
      </c>
      <c r="BF22" s="45" t="s">
        <v>24</v>
      </c>
      <c r="BG22" s="45" t="s">
        <v>24</v>
      </c>
      <c r="BI22" s="50">
        <v>200912</v>
      </c>
      <c r="BJ22" s="44" t="s">
        <v>24</v>
      </c>
      <c r="BK22" s="45" t="s">
        <v>24</v>
      </c>
      <c r="BL22" s="45" t="s">
        <v>24</v>
      </c>
      <c r="BN22" s="50">
        <v>200912</v>
      </c>
      <c r="BO22" s="44">
        <v>0</v>
      </c>
      <c r="BP22" s="45">
        <v>0</v>
      </c>
      <c r="BQ22" s="45">
        <f>BP22/'US$'!B182</f>
        <v>0</v>
      </c>
    </row>
    <row r="23" spans="1:69" ht="12.75">
      <c r="A23" s="50">
        <v>201001</v>
      </c>
      <c r="B23" s="26"/>
      <c r="C23" s="27"/>
      <c r="D23" s="27"/>
      <c r="F23" s="50">
        <v>201001</v>
      </c>
      <c r="G23" s="26">
        <v>3</v>
      </c>
      <c r="H23" s="27">
        <v>750</v>
      </c>
      <c r="I23" s="27">
        <v>421.39566243398133</v>
      </c>
      <c r="K23" s="50">
        <v>201001</v>
      </c>
      <c r="L23" s="44">
        <v>2</v>
      </c>
      <c r="M23" s="45">
        <v>510</v>
      </c>
      <c r="N23" s="45">
        <v>286.5490504551073</v>
      </c>
      <c r="P23" s="50">
        <v>201001</v>
      </c>
      <c r="Q23" s="44">
        <v>6</v>
      </c>
      <c r="R23" s="45">
        <v>131.25350269999998</v>
      </c>
      <c r="S23" s="45">
        <v>73.74620895606247</v>
      </c>
      <c r="U23" s="50">
        <v>201001</v>
      </c>
      <c r="V23" s="44">
        <v>0</v>
      </c>
      <c r="W23" s="45">
        <v>0</v>
      </c>
      <c r="X23" s="45">
        <v>0</v>
      </c>
      <c r="Z23" s="50">
        <v>201001</v>
      </c>
      <c r="AA23" s="44">
        <v>2</v>
      </c>
      <c r="AB23" s="45">
        <v>81.56432217999976</v>
      </c>
      <c r="AC23" s="45">
        <v>45.827802101359566</v>
      </c>
      <c r="AE23" s="50">
        <v>201001</v>
      </c>
      <c r="AF23" s="44">
        <v>0</v>
      </c>
      <c r="AG23" s="45">
        <v>0</v>
      </c>
      <c r="AH23" s="45">
        <v>0</v>
      </c>
      <c r="AI23" s="46"/>
      <c r="AJ23" s="50">
        <v>201001</v>
      </c>
      <c r="AK23" s="44">
        <v>0</v>
      </c>
      <c r="AL23" s="45">
        <v>0</v>
      </c>
      <c r="AM23" s="45">
        <v>0</v>
      </c>
      <c r="AO23" s="50">
        <v>201001</v>
      </c>
      <c r="AP23" s="44">
        <v>0</v>
      </c>
      <c r="AQ23" s="45">
        <v>0</v>
      </c>
      <c r="AR23" s="45">
        <v>0</v>
      </c>
      <c r="AT23" s="50">
        <v>201001</v>
      </c>
      <c r="AU23" s="44" t="s">
        <v>24</v>
      </c>
      <c r="AV23" s="45" t="s">
        <v>24</v>
      </c>
      <c r="AW23" s="45" t="s">
        <v>24</v>
      </c>
      <c r="AY23" s="50">
        <v>201001</v>
      </c>
      <c r="AZ23" s="44" t="s">
        <v>24</v>
      </c>
      <c r="BA23" s="45" t="s">
        <v>24</v>
      </c>
      <c r="BB23" s="45" t="s">
        <v>24</v>
      </c>
      <c r="BD23" s="50">
        <v>201001</v>
      </c>
      <c r="BE23" s="44" t="s">
        <v>24</v>
      </c>
      <c r="BF23" s="45" t="s">
        <v>24</v>
      </c>
      <c r="BG23" s="45" t="s">
        <v>24</v>
      </c>
      <c r="BI23" s="50">
        <v>201001</v>
      </c>
      <c r="BJ23" s="44" t="s">
        <v>24</v>
      </c>
      <c r="BK23" s="45" t="s">
        <v>24</v>
      </c>
      <c r="BL23" s="45" t="s">
        <v>24</v>
      </c>
      <c r="BN23" s="50">
        <v>201001</v>
      </c>
      <c r="BO23" s="44">
        <v>0</v>
      </c>
      <c r="BP23" s="45">
        <v>0</v>
      </c>
      <c r="BQ23" s="45">
        <f>BP23/'US$'!B183</f>
        <v>0</v>
      </c>
    </row>
    <row r="24" spans="1:69" ht="12.75">
      <c r="A24" s="50">
        <v>201002</v>
      </c>
      <c r="B24" s="26"/>
      <c r="C24" s="27"/>
      <c r="D24" s="27"/>
      <c r="F24" s="50">
        <v>201002</v>
      </c>
      <c r="G24" s="26">
        <v>3</v>
      </c>
      <c r="H24" s="27">
        <v>315</v>
      </c>
      <c r="I24" s="27">
        <v>171.04691572545613</v>
      </c>
      <c r="K24" s="50">
        <v>201002</v>
      </c>
      <c r="L24" s="44">
        <v>3</v>
      </c>
      <c r="M24" s="45">
        <v>370</v>
      </c>
      <c r="N24" s="45">
        <v>200.91225021720246</v>
      </c>
      <c r="P24" s="50">
        <v>201002</v>
      </c>
      <c r="Q24" s="44">
        <v>4</v>
      </c>
      <c r="R24" s="45">
        <v>71.65745177</v>
      </c>
      <c r="S24" s="45">
        <v>38.91043210794961</v>
      </c>
      <c r="U24" s="50">
        <v>201002</v>
      </c>
      <c r="V24" s="44">
        <v>0</v>
      </c>
      <c r="W24" s="45">
        <v>0</v>
      </c>
      <c r="X24" s="45">
        <v>0</v>
      </c>
      <c r="Z24" s="50">
        <v>201002</v>
      </c>
      <c r="AA24" s="44">
        <v>1</v>
      </c>
      <c r="AB24" s="45">
        <v>54.08999964</v>
      </c>
      <c r="AC24" s="45">
        <v>29.371198761946136</v>
      </c>
      <c r="AE24" s="50">
        <v>201002</v>
      </c>
      <c r="AF24" s="44">
        <v>0</v>
      </c>
      <c r="AG24" s="45">
        <v>0</v>
      </c>
      <c r="AH24" s="45">
        <v>0</v>
      </c>
      <c r="AI24" s="46"/>
      <c r="AJ24" s="50">
        <v>201002</v>
      </c>
      <c r="AK24" s="44">
        <v>0</v>
      </c>
      <c r="AL24" s="45">
        <v>0</v>
      </c>
      <c r="AM24" s="45">
        <v>0</v>
      </c>
      <c r="AO24" s="50">
        <v>201002</v>
      </c>
      <c r="AP24" s="44">
        <v>0</v>
      </c>
      <c r="AQ24" s="45">
        <v>0</v>
      </c>
      <c r="AR24" s="45">
        <v>0</v>
      </c>
      <c r="AT24" s="50">
        <v>201002</v>
      </c>
      <c r="AU24" s="44" t="s">
        <v>24</v>
      </c>
      <c r="AV24" s="45" t="s">
        <v>24</v>
      </c>
      <c r="AW24" s="45" t="s">
        <v>24</v>
      </c>
      <c r="AY24" s="50">
        <v>201002</v>
      </c>
      <c r="AZ24" s="44" t="s">
        <v>24</v>
      </c>
      <c r="BA24" s="45" t="s">
        <v>24</v>
      </c>
      <c r="BB24" s="45" t="s">
        <v>24</v>
      </c>
      <c r="BD24" s="50">
        <v>201002</v>
      </c>
      <c r="BE24" s="44" t="s">
        <v>24</v>
      </c>
      <c r="BF24" s="45" t="s">
        <v>24</v>
      </c>
      <c r="BG24" s="45" t="s">
        <v>24</v>
      </c>
      <c r="BI24" s="50">
        <v>201002</v>
      </c>
      <c r="BJ24" s="44" t="s">
        <v>24</v>
      </c>
      <c r="BK24" s="45" t="s">
        <v>24</v>
      </c>
      <c r="BL24" s="45" t="s">
        <v>24</v>
      </c>
      <c r="BN24" s="50">
        <v>201002</v>
      </c>
      <c r="BO24" s="44">
        <v>0</v>
      </c>
      <c r="BP24" s="45">
        <v>0</v>
      </c>
      <c r="BQ24" s="45">
        <f>BP24/'US$'!B184</f>
        <v>0</v>
      </c>
    </row>
    <row r="25" spans="1:69" ht="12.75">
      <c r="A25" s="50">
        <v>201003</v>
      </c>
      <c r="B25" s="26"/>
      <c r="C25" s="27"/>
      <c r="D25" s="27"/>
      <c r="F25" s="50">
        <v>201003</v>
      </c>
      <c r="G25" s="26">
        <v>7</v>
      </c>
      <c r="H25" s="27">
        <v>2502</v>
      </c>
      <c r="I25" s="27">
        <v>1401.0527494680255</v>
      </c>
      <c r="K25" s="50">
        <v>201003</v>
      </c>
      <c r="L25" s="44">
        <v>6</v>
      </c>
      <c r="M25" s="45">
        <v>4015</v>
      </c>
      <c r="N25" s="45">
        <v>2248.2920819800647</v>
      </c>
      <c r="P25" s="50">
        <v>201003</v>
      </c>
      <c r="Q25" s="44">
        <v>3</v>
      </c>
      <c r="R25" s="45">
        <v>242.18609142</v>
      </c>
      <c r="S25" s="45">
        <v>135.61770154552582</v>
      </c>
      <c r="U25" s="50">
        <v>201003</v>
      </c>
      <c r="V25" s="44">
        <v>4</v>
      </c>
      <c r="W25" s="45">
        <v>324.5770898198578</v>
      </c>
      <c r="X25" s="45">
        <v>181.75444608570825</v>
      </c>
      <c r="Z25" s="50">
        <v>201003</v>
      </c>
      <c r="AA25" s="44">
        <v>2</v>
      </c>
      <c r="AB25" s="45">
        <v>83.816</v>
      </c>
      <c r="AC25" s="45">
        <v>46.93470713405757</v>
      </c>
      <c r="AE25" s="50">
        <v>201003</v>
      </c>
      <c r="AF25" s="44">
        <v>0</v>
      </c>
      <c r="AG25" s="45">
        <v>0</v>
      </c>
      <c r="AH25" s="45">
        <v>0</v>
      </c>
      <c r="AI25" s="46"/>
      <c r="AJ25" s="50">
        <v>201003</v>
      </c>
      <c r="AK25" s="44">
        <v>0</v>
      </c>
      <c r="AL25" s="45">
        <v>0</v>
      </c>
      <c r="AM25" s="45">
        <v>0</v>
      </c>
      <c r="AO25" s="50">
        <v>201003</v>
      </c>
      <c r="AP25" s="44">
        <v>0</v>
      </c>
      <c r="AQ25" s="45">
        <v>0</v>
      </c>
      <c r="AR25" s="45">
        <v>0</v>
      </c>
      <c r="AT25" s="50">
        <v>201003</v>
      </c>
      <c r="AU25" s="44" t="s">
        <v>24</v>
      </c>
      <c r="AV25" s="45" t="s">
        <v>24</v>
      </c>
      <c r="AW25" s="45" t="s">
        <v>24</v>
      </c>
      <c r="AY25" s="50">
        <v>201003</v>
      </c>
      <c r="AZ25" s="44" t="s">
        <v>24</v>
      </c>
      <c r="BA25" s="45" t="s">
        <v>24</v>
      </c>
      <c r="BB25" s="45" t="s">
        <v>24</v>
      </c>
      <c r="BD25" s="50">
        <v>201003</v>
      </c>
      <c r="BE25" s="44" t="s">
        <v>24</v>
      </c>
      <c r="BF25" s="45" t="s">
        <v>24</v>
      </c>
      <c r="BG25" s="45" t="s">
        <v>24</v>
      </c>
      <c r="BI25" s="50">
        <v>201003</v>
      </c>
      <c r="BJ25" s="44" t="s">
        <v>24</v>
      </c>
      <c r="BK25" s="45" t="s">
        <v>24</v>
      </c>
      <c r="BL25" s="45" t="s">
        <v>24</v>
      </c>
      <c r="BN25" s="50">
        <v>201003</v>
      </c>
      <c r="BO25" s="44">
        <v>0</v>
      </c>
      <c r="BP25" s="45">
        <v>0</v>
      </c>
      <c r="BQ25" s="45">
        <f>BP25/'US$'!B185</f>
        <v>0</v>
      </c>
    </row>
    <row r="26" spans="1:69" ht="12.75">
      <c r="A26" s="50">
        <v>201004</v>
      </c>
      <c r="B26" s="26"/>
      <c r="C26" s="27"/>
      <c r="D26" s="27"/>
      <c r="F26" s="50">
        <v>201004</v>
      </c>
      <c r="G26" s="26">
        <v>8</v>
      </c>
      <c r="H26" s="27">
        <v>1957.116185</v>
      </c>
      <c r="I26" s="27">
        <v>1114.1501679380622</v>
      </c>
      <c r="K26" s="50">
        <v>201004</v>
      </c>
      <c r="L26" s="44">
        <v>3</v>
      </c>
      <c r="M26" s="45">
        <v>943.362</v>
      </c>
      <c r="N26" s="45">
        <v>537.0385972902197</v>
      </c>
      <c r="P26" s="50">
        <v>201004</v>
      </c>
      <c r="Q26" s="44">
        <v>0</v>
      </c>
      <c r="R26" s="45">
        <v>0</v>
      </c>
      <c r="S26" s="45">
        <v>0</v>
      </c>
      <c r="U26" s="50">
        <v>201004</v>
      </c>
      <c r="V26" s="44">
        <v>0</v>
      </c>
      <c r="W26" s="45">
        <v>0</v>
      </c>
      <c r="X26" s="45">
        <v>0</v>
      </c>
      <c r="Z26" s="50">
        <v>201004</v>
      </c>
      <c r="AA26" s="44">
        <v>1</v>
      </c>
      <c r="AB26" s="45">
        <v>10</v>
      </c>
      <c r="AC26" s="45">
        <v>5.692815666628714</v>
      </c>
      <c r="AE26" s="50">
        <v>201004</v>
      </c>
      <c r="AF26" s="44">
        <v>0</v>
      </c>
      <c r="AG26" s="45">
        <v>0</v>
      </c>
      <c r="AH26" s="45">
        <v>0</v>
      </c>
      <c r="AI26" s="46"/>
      <c r="AJ26" s="50">
        <v>201004</v>
      </c>
      <c r="AK26" s="44">
        <v>0</v>
      </c>
      <c r="AL26" s="45">
        <v>0</v>
      </c>
      <c r="AM26" s="45">
        <v>0</v>
      </c>
      <c r="AO26" s="50">
        <v>201004</v>
      </c>
      <c r="AP26" s="44">
        <v>0</v>
      </c>
      <c r="AQ26" s="45">
        <v>0</v>
      </c>
      <c r="AR26" s="45">
        <v>0</v>
      </c>
      <c r="AT26" s="50">
        <v>201004</v>
      </c>
      <c r="AU26" s="44" t="s">
        <v>24</v>
      </c>
      <c r="AV26" s="45" t="s">
        <v>24</v>
      </c>
      <c r="AW26" s="45" t="s">
        <v>24</v>
      </c>
      <c r="AY26" s="50">
        <v>201004</v>
      </c>
      <c r="AZ26" s="44" t="s">
        <v>24</v>
      </c>
      <c r="BA26" s="45" t="s">
        <v>24</v>
      </c>
      <c r="BB26" s="45" t="s">
        <v>24</v>
      </c>
      <c r="BD26" s="50">
        <v>201004</v>
      </c>
      <c r="BE26" s="44" t="s">
        <v>24</v>
      </c>
      <c r="BF26" s="45" t="s">
        <v>24</v>
      </c>
      <c r="BG26" s="45" t="s">
        <v>24</v>
      </c>
      <c r="BI26" s="50">
        <v>201004</v>
      </c>
      <c r="BJ26" s="44" t="s">
        <v>24</v>
      </c>
      <c r="BK26" s="45" t="s">
        <v>24</v>
      </c>
      <c r="BL26" s="45" t="s">
        <v>24</v>
      </c>
      <c r="BN26" s="50">
        <v>201004</v>
      </c>
      <c r="BO26" s="44">
        <v>0</v>
      </c>
      <c r="BP26" s="45">
        <v>0</v>
      </c>
      <c r="BQ26" s="45">
        <f>BP26/'US$'!B186</f>
        <v>0</v>
      </c>
    </row>
    <row r="27" spans="1:69" ht="12.75">
      <c r="A27" s="50">
        <v>201005</v>
      </c>
      <c r="B27" s="26"/>
      <c r="C27" s="27"/>
      <c r="D27" s="27"/>
      <c r="F27" s="50">
        <v>201005</v>
      </c>
      <c r="G27" s="26">
        <v>9</v>
      </c>
      <c r="H27" s="27">
        <v>1704.1965927</v>
      </c>
      <c r="I27" s="27">
        <v>939.8834065188618</v>
      </c>
      <c r="K27" s="50">
        <v>201005</v>
      </c>
      <c r="L27" s="44">
        <v>5</v>
      </c>
      <c r="M27" s="45">
        <v>1779.6</v>
      </c>
      <c r="N27" s="45">
        <v>981.4692256783587</v>
      </c>
      <c r="P27" s="50">
        <v>201005</v>
      </c>
      <c r="Q27" s="44">
        <v>8</v>
      </c>
      <c r="R27" s="45">
        <v>511.80857609000003</v>
      </c>
      <c r="S27" s="45">
        <v>282.26813152989195</v>
      </c>
      <c r="U27" s="50">
        <v>201005</v>
      </c>
      <c r="V27" s="44">
        <v>3</v>
      </c>
      <c r="W27" s="45">
        <v>393.56271472000003</v>
      </c>
      <c r="X27" s="45">
        <v>217.05422166335762</v>
      </c>
      <c r="Z27" s="50">
        <v>201005</v>
      </c>
      <c r="AA27" s="44">
        <v>1</v>
      </c>
      <c r="AB27" s="45">
        <v>121.5498226</v>
      </c>
      <c r="AC27" s="45">
        <v>67.03608129274211</v>
      </c>
      <c r="AE27" s="50">
        <v>201005</v>
      </c>
      <c r="AF27" s="44">
        <v>1</v>
      </c>
      <c r="AG27" s="45">
        <v>60</v>
      </c>
      <c r="AH27" s="45">
        <v>33.090668431502316</v>
      </c>
      <c r="AI27" s="46"/>
      <c r="AJ27" s="50">
        <v>201005</v>
      </c>
      <c r="AK27" s="44">
        <v>0</v>
      </c>
      <c r="AL27" s="45">
        <v>0</v>
      </c>
      <c r="AM27" s="45">
        <v>0</v>
      </c>
      <c r="AO27" s="50">
        <v>201005</v>
      </c>
      <c r="AP27" s="44">
        <v>0</v>
      </c>
      <c r="AQ27" s="45">
        <v>0</v>
      </c>
      <c r="AR27" s="45">
        <v>0</v>
      </c>
      <c r="AT27" s="50">
        <v>201005</v>
      </c>
      <c r="AU27" s="44" t="s">
        <v>24</v>
      </c>
      <c r="AV27" s="45" t="s">
        <v>24</v>
      </c>
      <c r="AW27" s="45" t="s">
        <v>24</v>
      </c>
      <c r="AY27" s="50">
        <v>201005</v>
      </c>
      <c r="AZ27" s="44" t="s">
        <v>24</v>
      </c>
      <c r="BA27" s="45" t="s">
        <v>24</v>
      </c>
      <c r="BB27" s="45" t="s">
        <v>24</v>
      </c>
      <c r="BD27" s="50">
        <v>201005</v>
      </c>
      <c r="BE27" s="44" t="s">
        <v>24</v>
      </c>
      <c r="BF27" s="45" t="s">
        <v>24</v>
      </c>
      <c r="BG27" s="45" t="s">
        <v>24</v>
      </c>
      <c r="BI27" s="50">
        <v>201005</v>
      </c>
      <c r="BJ27" s="44" t="s">
        <v>24</v>
      </c>
      <c r="BK27" s="45" t="s">
        <v>24</v>
      </c>
      <c r="BL27" s="45" t="s">
        <v>24</v>
      </c>
      <c r="BN27" s="50">
        <v>201005</v>
      </c>
      <c r="BO27" s="44">
        <v>0</v>
      </c>
      <c r="BP27" s="45">
        <v>0</v>
      </c>
      <c r="BQ27" s="45">
        <f>BP27/'US$'!B187</f>
        <v>0</v>
      </c>
    </row>
    <row r="28" spans="1:69" ht="12.75">
      <c r="A28" s="50">
        <v>201006</v>
      </c>
      <c r="B28" s="26"/>
      <c r="C28" s="27"/>
      <c r="D28" s="27"/>
      <c r="F28" s="50">
        <v>201006</v>
      </c>
      <c r="G28" s="26">
        <v>10</v>
      </c>
      <c r="H28" s="27">
        <v>3430</v>
      </c>
      <c r="I28" s="27">
        <v>1898.6991419872681</v>
      </c>
      <c r="K28" s="50">
        <v>201006</v>
      </c>
      <c r="L28" s="44">
        <v>5</v>
      </c>
      <c r="M28" s="45">
        <v>1246</v>
      </c>
      <c r="N28" s="45">
        <v>689.7315250484362</v>
      </c>
      <c r="P28" s="50">
        <v>201006</v>
      </c>
      <c r="Q28" s="44">
        <v>6</v>
      </c>
      <c r="R28" s="45">
        <v>683.8748116899999</v>
      </c>
      <c r="S28" s="45">
        <v>378.56341637973975</v>
      </c>
      <c r="U28" s="50">
        <v>201006</v>
      </c>
      <c r="V28" s="44">
        <v>2</v>
      </c>
      <c r="W28" s="45">
        <v>103.23630068000001</v>
      </c>
      <c r="X28" s="45">
        <v>57.14713572100748</v>
      </c>
      <c r="Z28" s="50">
        <v>201006</v>
      </c>
      <c r="AA28" s="44">
        <v>5</v>
      </c>
      <c r="AB28" s="45">
        <v>3755.6118533000003</v>
      </c>
      <c r="AC28" s="45">
        <v>2078.9437327982287</v>
      </c>
      <c r="AE28" s="50">
        <v>201006</v>
      </c>
      <c r="AF28" s="44">
        <v>0</v>
      </c>
      <c r="AG28" s="45">
        <v>0</v>
      </c>
      <c r="AH28" s="45">
        <v>0</v>
      </c>
      <c r="AI28" s="46"/>
      <c r="AJ28" s="50">
        <v>201006</v>
      </c>
      <c r="AK28" s="44">
        <v>0</v>
      </c>
      <c r="AL28" s="45">
        <v>0</v>
      </c>
      <c r="AM28" s="45">
        <v>0</v>
      </c>
      <c r="AO28" s="50">
        <v>201006</v>
      </c>
      <c r="AP28" s="44">
        <v>0</v>
      </c>
      <c r="AQ28" s="45">
        <v>0</v>
      </c>
      <c r="AR28" s="45">
        <v>0</v>
      </c>
      <c r="AT28" s="50">
        <v>201006</v>
      </c>
      <c r="AU28" s="44" t="s">
        <v>24</v>
      </c>
      <c r="AV28" s="45" t="s">
        <v>24</v>
      </c>
      <c r="AW28" s="45" t="s">
        <v>24</v>
      </c>
      <c r="AY28" s="50">
        <v>201006</v>
      </c>
      <c r="AZ28" s="44" t="s">
        <v>24</v>
      </c>
      <c r="BA28" s="45" t="s">
        <v>24</v>
      </c>
      <c r="BB28" s="45" t="s">
        <v>24</v>
      </c>
      <c r="BD28" s="50">
        <v>201006</v>
      </c>
      <c r="BE28" s="44" t="s">
        <v>24</v>
      </c>
      <c r="BF28" s="45" t="s">
        <v>24</v>
      </c>
      <c r="BG28" s="45" t="s">
        <v>24</v>
      </c>
      <c r="BI28" s="50">
        <v>201006</v>
      </c>
      <c r="BJ28" s="44" t="s">
        <v>24</v>
      </c>
      <c r="BK28" s="45" t="s">
        <v>24</v>
      </c>
      <c r="BL28" s="45" t="s">
        <v>24</v>
      </c>
      <c r="BN28" s="50">
        <v>201006</v>
      </c>
      <c r="BO28" s="44">
        <v>0</v>
      </c>
      <c r="BP28" s="45">
        <v>0</v>
      </c>
      <c r="BQ28" s="45">
        <f>BP28/'US$'!B188</f>
        <v>0</v>
      </c>
    </row>
    <row r="29" spans="1:69" ht="12.75">
      <c r="A29" s="50">
        <v>201007</v>
      </c>
      <c r="B29" s="26"/>
      <c r="C29" s="27"/>
      <c r="D29" s="27"/>
      <c r="F29" s="50">
        <v>201007</v>
      </c>
      <c r="G29" s="26">
        <v>9</v>
      </c>
      <c r="H29" s="27">
        <v>1329.394596</v>
      </c>
      <c r="I29" s="27">
        <v>751.2401650090416</v>
      </c>
      <c r="K29" s="50">
        <v>201007</v>
      </c>
      <c r="L29" s="44">
        <v>5</v>
      </c>
      <c r="M29" s="45">
        <v>894.75</v>
      </c>
      <c r="N29" s="45">
        <v>505.62273960217</v>
      </c>
      <c r="P29" s="50">
        <v>201007</v>
      </c>
      <c r="Q29" s="44">
        <v>1</v>
      </c>
      <c r="R29" s="45">
        <v>45.40277403</v>
      </c>
      <c r="S29" s="45">
        <v>25.657082973553347</v>
      </c>
      <c r="U29" s="50">
        <v>201007</v>
      </c>
      <c r="V29" s="44">
        <v>2</v>
      </c>
      <c r="W29" s="45">
        <v>225.01320725</v>
      </c>
      <c r="X29" s="45">
        <v>127.1548413483273</v>
      </c>
      <c r="Z29" s="50">
        <v>201007</v>
      </c>
      <c r="AA29" s="44">
        <v>3</v>
      </c>
      <c r="AB29" s="45">
        <v>406.59499143269943</v>
      </c>
      <c r="AC29" s="45">
        <v>229.7666090826737</v>
      </c>
      <c r="AE29" s="50">
        <v>201007</v>
      </c>
      <c r="AF29" s="44">
        <v>0</v>
      </c>
      <c r="AG29" s="45">
        <v>0</v>
      </c>
      <c r="AH29" s="45">
        <v>0</v>
      </c>
      <c r="AI29" s="46"/>
      <c r="AJ29" s="50">
        <v>201007</v>
      </c>
      <c r="AK29" s="44">
        <v>0</v>
      </c>
      <c r="AL29" s="45">
        <v>0</v>
      </c>
      <c r="AM29" s="45">
        <v>0</v>
      </c>
      <c r="AO29" s="50">
        <v>201007</v>
      </c>
      <c r="AP29" s="44">
        <v>0</v>
      </c>
      <c r="AQ29" s="45">
        <v>0</v>
      </c>
      <c r="AR29" s="45">
        <v>0</v>
      </c>
      <c r="AT29" s="50">
        <v>201007</v>
      </c>
      <c r="AU29" s="44" t="s">
        <v>24</v>
      </c>
      <c r="AV29" s="45" t="s">
        <v>24</v>
      </c>
      <c r="AW29" s="45" t="s">
        <v>24</v>
      </c>
      <c r="AY29" s="50">
        <v>201007</v>
      </c>
      <c r="AZ29" s="44" t="s">
        <v>24</v>
      </c>
      <c r="BA29" s="45" t="s">
        <v>24</v>
      </c>
      <c r="BB29" s="45" t="s">
        <v>24</v>
      </c>
      <c r="BD29" s="50">
        <v>201007</v>
      </c>
      <c r="BE29" s="44" t="s">
        <v>24</v>
      </c>
      <c r="BF29" s="45" t="s">
        <v>24</v>
      </c>
      <c r="BG29" s="45" t="s">
        <v>24</v>
      </c>
      <c r="BI29" s="50">
        <v>201007</v>
      </c>
      <c r="BJ29" s="44" t="s">
        <v>24</v>
      </c>
      <c r="BK29" s="45" t="s">
        <v>24</v>
      </c>
      <c r="BL29" s="45" t="s">
        <v>24</v>
      </c>
      <c r="BN29" s="50">
        <v>201007</v>
      </c>
      <c r="BO29" s="44">
        <v>0</v>
      </c>
      <c r="BP29" s="45">
        <v>0</v>
      </c>
      <c r="BQ29" s="45">
        <f>BP29/'US$'!B189</f>
        <v>0</v>
      </c>
    </row>
    <row r="30" spans="1:69" ht="12.75">
      <c r="A30" s="50">
        <v>201008</v>
      </c>
      <c r="B30" s="26"/>
      <c r="C30" s="27"/>
      <c r="D30" s="27"/>
      <c r="F30" s="50">
        <v>201008</v>
      </c>
      <c r="G30" s="26">
        <v>13</v>
      </c>
      <c r="H30" s="27">
        <v>3898.5553464</v>
      </c>
      <c r="I30" s="27">
        <v>2215.591808592862</v>
      </c>
      <c r="K30" s="50">
        <v>201008</v>
      </c>
      <c r="L30" s="44">
        <v>3</v>
      </c>
      <c r="M30" s="45">
        <v>1070</v>
      </c>
      <c r="N30" s="45">
        <v>608.0927483518982</v>
      </c>
      <c r="P30" s="50">
        <v>201008</v>
      </c>
      <c r="Q30" s="44">
        <v>5</v>
      </c>
      <c r="R30" s="45">
        <v>1791.6488152100003</v>
      </c>
      <c r="S30" s="45">
        <v>1018.2136935724029</v>
      </c>
      <c r="U30" s="50">
        <v>201008</v>
      </c>
      <c r="V30" s="44">
        <v>0</v>
      </c>
      <c r="W30" s="45">
        <v>0</v>
      </c>
      <c r="X30" s="45">
        <v>0</v>
      </c>
      <c r="Z30" s="50">
        <v>201008</v>
      </c>
      <c r="AA30" s="44">
        <v>2</v>
      </c>
      <c r="AB30" s="45">
        <v>704.4750428545117</v>
      </c>
      <c r="AC30" s="45">
        <v>400.3609018268423</v>
      </c>
      <c r="AE30" s="50">
        <v>201008</v>
      </c>
      <c r="AF30" s="44">
        <v>2</v>
      </c>
      <c r="AG30" s="45">
        <v>710</v>
      </c>
      <c r="AH30" s="45">
        <v>403.5007956353717</v>
      </c>
      <c r="AI30" s="46"/>
      <c r="AJ30" s="50">
        <v>201008</v>
      </c>
      <c r="AK30" s="44">
        <v>0</v>
      </c>
      <c r="AL30" s="45">
        <v>0</v>
      </c>
      <c r="AM30" s="45">
        <v>0</v>
      </c>
      <c r="AO30" s="50">
        <v>201008</v>
      </c>
      <c r="AP30" s="44">
        <v>0</v>
      </c>
      <c r="AQ30" s="45">
        <v>0</v>
      </c>
      <c r="AR30" s="45">
        <v>0</v>
      </c>
      <c r="AT30" s="50">
        <v>201008</v>
      </c>
      <c r="AU30" s="44" t="s">
        <v>24</v>
      </c>
      <c r="AV30" s="45" t="s">
        <v>24</v>
      </c>
      <c r="AW30" s="45" t="s">
        <v>24</v>
      </c>
      <c r="AY30" s="50">
        <v>201008</v>
      </c>
      <c r="AZ30" s="44" t="s">
        <v>24</v>
      </c>
      <c r="BA30" s="45" t="s">
        <v>24</v>
      </c>
      <c r="BB30" s="45" t="s">
        <v>24</v>
      </c>
      <c r="BD30" s="50">
        <v>201008</v>
      </c>
      <c r="BE30" s="44" t="s">
        <v>24</v>
      </c>
      <c r="BF30" s="45" t="s">
        <v>24</v>
      </c>
      <c r="BG30" s="45" t="s">
        <v>24</v>
      </c>
      <c r="BI30" s="50">
        <v>201008</v>
      </c>
      <c r="BJ30" s="44" t="s">
        <v>24</v>
      </c>
      <c r="BK30" s="45" t="s">
        <v>24</v>
      </c>
      <c r="BL30" s="45" t="s">
        <v>24</v>
      </c>
      <c r="BN30" s="50">
        <v>201008</v>
      </c>
      <c r="BO30" s="44">
        <v>0</v>
      </c>
      <c r="BP30" s="45">
        <v>0</v>
      </c>
      <c r="BQ30" s="45">
        <f>BP30/'US$'!B190</f>
        <v>0</v>
      </c>
    </row>
    <row r="31" spans="1:69" ht="12.75">
      <c r="A31" s="50">
        <v>201009</v>
      </c>
      <c r="B31" s="26"/>
      <c r="C31" s="27"/>
      <c r="D31" s="27"/>
      <c r="F31" s="50">
        <v>201009</v>
      </c>
      <c r="G31" s="26">
        <v>7</v>
      </c>
      <c r="H31" s="27">
        <v>2332.6067975</v>
      </c>
      <c r="I31" s="27">
        <v>1357.1925277826265</v>
      </c>
      <c r="K31" s="50">
        <v>201009</v>
      </c>
      <c r="L31" s="44">
        <v>6</v>
      </c>
      <c r="M31" s="45">
        <v>3849</v>
      </c>
      <c r="N31" s="45">
        <v>2239.483330424158</v>
      </c>
      <c r="P31" s="50">
        <v>201009</v>
      </c>
      <c r="Q31" s="44">
        <v>7</v>
      </c>
      <c r="R31" s="45">
        <v>447.2462836372</v>
      </c>
      <c r="S31" s="45">
        <v>260.2235897115262</v>
      </c>
      <c r="U31" s="50">
        <v>201009</v>
      </c>
      <c r="V31" s="44">
        <v>0</v>
      </c>
      <c r="W31" s="45">
        <v>0</v>
      </c>
      <c r="X31" s="45">
        <v>0</v>
      </c>
      <c r="Z31" s="50">
        <v>201009</v>
      </c>
      <c r="AA31" s="44">
        <v>4</v>
      </c>
      <c r="AB31" s="45">
        <v>431.55584996</v>
      </c>
      <c r="AC31" s="45">
        <v>251.09434453947753</v>
      </c>
      <c r="AE31" s="50">
        <v>201009</v>
      </c>
      <c r="AF31" s="44">
        <v>0</v>
      </c>
      <c r="AG31" s="45">
        <v>0</v>
      </c>
      <c r="AH31" s="45">
        <v>0</v>
      </c>
      <c r="AI31" s="46"/>
      <c r="AJ31" s="50">
        <v>201009</v>
      </c>
      <c r="AK31" s="44">
        <v>0</v>
      </c>
      <c r="AL31" s="45">
        <v>0</v>
      </c>
      <c r="AM31" s="45">
        <v>0</v>
      </c>
      <c r="AO31" s="50">
        <v>201009</v>
      </c>
      <c r="AP31" s="44">
        <v>1</v>
      </c>
      <c r="AQ31" s="45">
        <v>17.3</v>
      </c>
      <c r="AR31" s="45">
        <v>10.065747367196138</v>
      </c>
      <c r="AT31" s="50">
        <v>201009</v>
      </c>
      <c r="AU31" s="44" t="s">
        <v>24</v>
      </c>
      <c r="AV31" s="45" t="s">
        <v>24</v>
      </c>
      <c r="AW31" s="45" t="s">
        <v>24</v>
      </c>
      <c r="AY31" s="50">
        <v>201009</v>
      </c>
      <c r="AZ31" s="44" t="s">
        <v>24</v>
      </c>
      <c r="BA31" s="45" t="s">
        <v>24</v>
      </c>
      <c r="BB31" s="45" t="s">
        <v>24</v>
      </c>
      <c r="BD31" s="50">
        <v>201009</v>
      </c>
      <c r="BE31" s="44" t="s">
        <v>24</v>
      </c>
      <c r="BF31" s="45" t="s">
        <v>24</v>
      </c>
      <c r="BG31" s="45" t="s">
        <v>24</v>
      </c>
      <c r="BI31" s="50">
        <v>201009</v>
      </c>
      <c r="BJ31" s="44" t="s">
        <v>24</v>
      </c>
      <c r="BK31" s="45" t="s">
        <v>24</v>
      </c>
      <c r="BL31" s="45" t="s">
        <v>24</v>
      </c>
      <c r="BN31" s="50">
        <v>201009</v>
      </c>
      <c r="BO31" s="44">
        <v>0</v>
      </c>
      <c r="BP31" s="45">
        <v>0</v>
      </c>
      <c r="BQ31" s="45">
        <f>BP31/'US$'!B191</f>
        <v>0</v>
      </c>
    </row>
    <row r="32" spans="1:69" ht="12.75">
      <c r="A32" s="50">
        <v>201010</v>
      </c>
      <c r="B32" s="26"/>
      <c r="C32" s="27"/>
      <c r="D32" s="27"/>
      <c r="F32" s="50">
        <v>201010</v>
      </c>
      <c r="G32" s="26">
        <v>12</v>
      </c>
      <c r="H32" s="27">
        <v>6624.75</v>
      </c>
      <c r="I32" s="27">
        <v>3935.105435105435</v>
      </c>
      <c r="K32" s="50">
        <v>201010</v>
      </c>
      <c r="L32" s="44">
        <v>2</v>
      </c>
      <c r="M32" s="45">
        <v>219</v>
      </c>
      <c r="N32" s="45">
        <v>130.08613008613008</v>
      </c>
      <c r="P32" s="50">
        <v>201010</v>
      </c>
      <c r="Q32" s="44">
        <v>7</v>
      </c>
      <c r="R32" s="45">
        <v>388.3302120088001</v>
      </c>
      <c r="S32" s="45">
        <v>230.66837660160388</v>
      </c>
      <c r="U32" s="50">
        <v>201010</v>
      </c>
      <c r="V32" s="44">
        <v>0</v>
      </c>
      <c r="W32" s="45">
        <v>0</v>
      </c>
      <c r="X32" s="45">
        <v>0</v>
      </c>
      <c r="Z32" s="50">
        <v>201010</v>
      </c>
      <c r="AA32" s="44">
        <v>4</v>
      </c>
      <c r="AB32" s="45">
        <v>1627.016104</v>
      </c>
      <c r="AC32" s="45">
        <v>966.4485322245323</v>
      </c>
      <c r="AE32" s="50">
        <v>201010</v>
      </c>
      <c r="AF32" s="44">
        <v>0</v>
      </c>
      <c r="AG32" s="45">
        <v>0</v>
      </c>
      <c r="AH32" s="45">
        <v>0</v>
      </c>
      <c r="AI32" s="46"/>
      <c r="AJ32" s="50">
        <v>201010</v>
      </c>
      <c r="AK32" s="44">
        <v>0</v>
      </c>
      <c r="AL32" s="45">
        <v>0</v>
      </c>
      <c r="AM32" s="45">
        <v>0</v>
      </c>
      <c r="AO32" s="50">
        <v>201010</v>
      </c>
      <c r="AP32" s="44">
        <v>0</v>
      </c>
      <c r="AQ32" s="45">
        <v>0</v>
      </c>
      <c r="AR32" s="45">
        <v>0</v>
      </c>
      <c r="AT32" s="50">
        <v>201010</v>
      </c>
      <c r="AU32" s="44" t="s">
        <v>24</v>
      </c>
      <c r="AV32" s="45" t="s">
        <v>24</v>
      </c>
      <c r="AW32" s="45" t="s">
        <v>24</v>
      </c>
      <c r="AY32" s="50">
        <v>201010</v>
      </c>
      <c r="AZ32" s="44" t="s">
        <v>24</v>
      </c>
      <c r="BA32" s="45" t="s">
        <v>24</v>
      </c>
      <c r="BB32" s="45" t="s">
        <v>24</v>
      </c>
      <c r="BD32" s="50">
        <v>201010</v>
      </c>
      <c r="BE32" s="44" t="s">
        <v>24</v>
      </c>
      <c r="BF32" s="45" t="s">
        <v>24</v>
      </c>
      <c r="BG32" s="45" t="s">
        <v>24</v>
      </c>
      <c r="BI32" s="50">
        <v>201010</v>
      </c>
      <c r="BJ32" s="44" t="s">
        <v>24</v>
      </c>
      <c r="BK32" s="45" t="s">
        <v>24</v>
      </c>
      <c r="BL32" s="45" t="s">
        <v>24</v>
      </c>
      <c r="BN32" s="50">
        <v>201010</v>
      </c>
      <c r="BO32" s="44">
        <v>0</v>
      </c>
      <c r="BP32" s="45">
        <v>0</v>
      </c>
      <c r="BQ32" s="45">
        <f>BP32/'US$'!B192</f>
        <v>0</v>
      </c>
    </row>
    <row r="33" spans="1:69" ht="12.75">
      <c r="A33" s="50">
        <v>201011</v>
      </c>
      <c r="B33" s="26"/>
      <c r="C33" s="27"/>
      <c r="D33" s="27"/>
      <c r="F33" s="50">
        <v>201011</v>
      </c>
      <c r="G33" s="26">
        <v>14</v>
      </c>
      <c r="H33" s="27">
        <v>2740.729799</v>
      </c>
      <c r="I33" s="27">
        <v>1599.678864763906</v>
      </c>
      <c r="K33" s="50">
        <v>201011</v>
      </c>
      <c r="L33" s="44">
        <v>3</v>
      </c>
      <c r="M33" s="45">
        <v>465</v>
      </c>
      <c r="N33" s="45">
        <v>271.4060584836281</v>
      </c>
      <c r="P33" s="50">
        <v>201011</v>
      </c>
      <c r="Q33" s="44">
        <v>5</v>
      </c>
      <c r="R33" s="45">
        <v>198.2317145894689</v>
      </c>
      <c r="S33" s="45">
        <v>115.70169531866509</v>
      </c>
      <c r="U33" s="50">
        <v>201011</v>
      </c>
      <c r="V33" s="44">
        <v>3</v>
      </c>
      <c r="W33" s="45">
        <v>23</v>
      </c>
      <c r="X33" s="45">
        <v>13.424385688437518</v>
      </c>
      <c r="Z33" s="50">
        <v>201011</v>
      </c>
      <c r="AA33" s="44">
        <v>4</v>
      </c>
      <c r="AB33" s="45">
        <v>446.9481459</v>
      </c>
      <c r="AC33" s="45">
        <v>260.8697518823323</v>
      </c>
      <c r="AE33" s="50">
        <v>201011</v>
      </c>
      <c r="AF33" s="44">
        <v>0</v>
      </c>
      <c r="AG33" s="45">
        <v>0</v>
      </c>
      <c r="AH33" s="45">
        <v>0</v>
      </c>
      <c r="AI33" s="46"/>
      <c r="AJ33" s="50">
        <v>201011</v>
      </c>
      <c r="AK33" s="44">
        <v>0</v>
      </c>
      <c r="AL33" s="45">
        <v>0</v>
      </c>
      <c r="AM33" s="45">
        <v>0</v>
      </c>
      <c r="AO33" s="50">
        <v>201011</v>
      </c>
      <c r="AP33" s="44">
        <v>0</v>
      </c>
      <c r="AQ33" s="45">
        <v>0</v>
      </c>
      <c r="AR33" s="45">
        <v>0</v>
      </c>
      <c r="AT33" s="50">
        <v>201011</v>
      </c>
      <c r="AU33" s="44" t="s">
        <v>24</v>
      </c>
      <c r="AV33" s="45" t="s">
        <v>24</v>
      </c>
      <c r="AW33" s="45" t="s">
        <v>24</v>
      </c>
      <c r="AY33" s="50">
        <v>201011</v>
      </c>
      <c r="AZ33" s="44" t="s">
        <v>24</v>
      </c>
      <c r="BA33" s="45" t="s">
        <v>24</v>
      </c>
      <c r="BB33" s="45" t="s">
        <v>24</v>
      </c>
      <c r="BD33" s="50">
        <v>201011</v>
      </c>
      <c r="BE33" s="44" t="s">
        <v>24</v>
      </c>
      <c r="BF33" s="45" t="s">
        <v>24</v>
      </c>
      <c r="BG33" s="45" t="s">
        <v>24</v>
      </c>
      <c r="BI33" s="50">
        <v>201011</v>
      </c>
      <c r="BJ33" s="44" t="s">
        <v>24</v>
      </c>
      <c r="BK33" s="45" t="s">
        <v>24</v>
      </c>
      <c r="BL33" s="45" t="s">
        <v>24</v>
      </c>
      <c r="BN33" s="50">
        <v>201011</v>
      </c>
      <c r="BO33" s="44">
        <v>0</v>
      </c>
      <c r="BP33" s="45">
        <v>0</v>
      </c>
      <c r="BQ33" s="45">
        <f>BP33/'US$'!B193</f>
        <v>0</v>
      </c>
    </row>
    <row r="34" spans="1:69" ht="12.75">
      <c r="A34" s="50">
        <v>201012</v>
      </c>
      <c r="B34" s="26"/>
      <c r="C34" s="27"/>
      <c r="D34" s="27"/>
      <c r="F34" s="50">
        <v>201012</v>
      </c>
      <c r="G34" s="26">
        <v>26</v>
      </c>
      <c r="H34" s="27">
        <v>8144.2549105</v>
      </c>
      <c r="I34" s="27">
        <v>4809.41000974371</v>
      </c>
      <c r="K34" s="50">
        <v>201012</v>
      </c>
      <c r="L34" s="44">
        <v>10</v>
      </c>
      <c r="M34" s="45">
        <v>3876</v>
      </c>
      <c r="N34" s="45">
        <v>2288.8862643203024</v>
      </c>
      <c r="P34" s="50">
        <v>201012</v>
      </c>
      <c r="Q34" s="44">
        <v>14</v>
      </c>
      <c r="R34" s="45">
        <v>956.2002238299999</v>
      </c>
      <c r="S34" s="45">
        <v>564.6629407287114</v>
      </c>
      <c r="U34" s="50">
        <v>201012</v>
      </c>
      <c r="V34" s="44">
        <v>6</v>
      </c>
      <c r="W34" s="45">
        <v>720.384415799526</v>
      </c>
      <c r="X34" s="45">
        <v>425.40711928636233</v>
      </c>
      <c r="Z34" s="50">
        <v>201012</v>
      </c>
      <c r="AA34" s="44">
        <v>2</v>
      </c>
      <c r="AB34" s="45">
        <v>507.7842760082</v>
      </c>
      <c r="AC34" s="45">
        <v>299.86079839860633</v>
      </c>
      <c r="AE34" s="50">
        <v>201012</v>
      </c>
      <c r="AF34" s="44">
        <v>2</v>
      </c>
      <c r="AG34" s="45">
        <v>320</v>
      </c>
      <c r="AH34" s="45">
        <v>188.96893823077832</v>
      </c>
      <c r="AI34" s="46"/>
      <c r="AJ34" s="50">
        <v>201012</v>
      </c>
      <c r="AK34" s="44">
        <v>0</v>
      </c>
      <c r="AL34" s="45">
        <v>0</v>
      </c>
      <c r="AM34" s="45">
        <v>0</v>
      </c>
      <c r="AO34" s="50">
        <v>201012</v>
      </c>
      <c r="AP34" s="44">
        <v>1</v>
      </c>
      <c r="AQ34" s="45">
        <v>110</v>
      </c>
      <c r="AR34" s="45">
        <v>64.95807251683004</v>
      </c>
      <c r="AT34" s="50">
        <v>201012</v>
      </c>
      <c r="AU34" s="44">
        <v>0</v>
      </c>
      <c r="AV34" s="45">
        <v>0</v>
      </c>
      <c r="AW34" s="45">
        <f>AV34/'US$'!B194</f>
        <v>0</v>
      </c>
      <c r="AY34" s="50">
        <v>201012</v>
      </c>
      <c r="AZ34" s="44" t="s">
        <v>24</v>
      </c>
      <c r="BA34" s="45" t="s">
        <v>24</v>
      </c>
      <c r="BB34" s="45" t="s">
        <v>24</v>
      </c>
      <c r="BD34" s="50">
        <v>201012</v>
      </c>
      <c r="BE34" s="44" t="s">
        <v>24</v>
      </c>
      <c r="BF34" s="45" t="s">
        <v>24</v>
      </c>
      <c r="BG34" s="45" t="s">
        <v>24</v>
      </c>
      <c r="BI34" s="50">
        <v>201012</v>
      </c>
      <c r="BJ34" s="44" t="s">
        <v>24</v>
      </c>
      <c r="BK34" s="45" t="s">
        <v>24</v>
      </c>
      <c r="BL34" s="45" t="s">
        <v>24</v>
      </c>
      <c r="BN34" s="50">
        <v>201012</v>
      </c>
      <c r="BO34" s="44">
        <v>0</v>
      </c>
      <c r="BP34" s="45">
        <v>0</v>
      </c>
      <c r="BQ34" s="45">
        <f>BP34/'US$'!B194</f>
        <v>0</v>
      </c>
    </row>
    <row r="35" spans="1:69" ht="12.75">
      <c r="A35" s="50">
        <v>201101</v>
      </c>
      <c r="B35" s="26"/>
      <c r="C35" s="27"/>
      <c r="D35" s="27"/>
      <c r="F35" s="50">
        <v>201101</v>
      </c>
      <c r="G35" s="26">
        <v>8</v>
      </c>
      <c r="H35" s="27">
        <v>2448.94238842</v>
      </c>
      <c r="I35" s="27">
        <v>1462.1424493522002</v>
      </c>
      <c r="K35" s="50">
        <v>201101</v>
      </c>
      <c r="L35" s="44">
        <v>8</v>
      </c>
      <c r="M35" s="45">
        <v>1002</v>
      </c>
      <c r="N35" s="45">
        <v>598.2446713236611</v>
      </c>
      <c r="P35" s="50">
        <v>201101</v>
      </c>
      <c r="Q35" s="44">
        <v>5</v>
      </c>
      <c r="R35" s="45">
        <v>816.579519049075</v>
      </c>
      <c r="S35" s="45">
        <v>487.5392674482506</v>
      </c>
      <c r="U35" s="50">
        <v>201101</v>
      </c>
      <c r="V35" s="44">
        <v>0</v>
      </c>
      <c r="W35" s="45">
        <v>0</v>
      </c>
      <c r="X35" s="45">
        <v>0</v>
      </c>
      <c r="Z35" s="50">
        <v>201101</v>
      </c>
      <c r="AA35" s="44">
        <v>7</v>
      </c>
      <c r="AB35" s="45">
        <v>181.86178199999995</v>
      </c>
      <c r="AC35" s="45">
        <v>108.58068063764998</v>
      </c>
      <c r="AE35" s="50">
        <v>201101</v>
      </c>
      <c r="AF35" s="44">
        <v>0</v>
      </c>
      <c r="AG35" s="45">
        <v>0</v>
      </c>
      <c r="AH35" s="45">
        <v>0</v>
      </c>
      <c r="AI35" s="46"/>
      <c r="AJ35" s="50">
        <v>201101</v>
      </c>
      <c r="AK35" s="44">
        <v>0</v>
      </c>
      <c r="AL35" s="45">
        <v>0</v>
      </c>
      <c r="AM35" s="45">
        <v>0</v>
      </c>
      <c r="AO35" s="50">
        <v>201101</v>
      </c>
      <c r="AP35" s="44">
        <v>0</v>
      </c>
      <c r="AQ35" s="45">
        <v>0</v>
      </c>
      <c r="AR35" s="45">
        <v>0</v>
      </c>
      <c r="AT35" s="50">
        <v>201101</v>
      </c>
      <c r="AU35" s="44">
        <v>0</v>
      </c>
      <c r="AV35" s="45">
        <v>0</v>
      </c>
      <c r="AW35" s="45">
        <f>AV35/'US$'!B195</f>
        <v>0</v>
      </c>
      <c r="AY35" s="50">
        <v>201101</v>
      </c>
      <c r="AZ35" s="44" t="s">
        <v>24</v>
      </c>
      <c r="BA35" s="45" t="s">
        <v>24</v>
      </c>
      <c r="BB35" s="45" t="s">
        <v>24</v>
      </c>
      <c r="BD35" s="50">
        <v>201101</v>
      </c>
      <c r="BE35" s="44" t="s">
        <v>24</v>
      </c>
      <c r="BF35" s="45" t="s">
        <v>24</v>
      </c>
      <c r="BG35" s="45" t="s">
        <v>24</v>
      </c>
      <c r="BI35" s="50">
        <v>201101</v>
      </c>
      <c r="BJ35" s="44" t="s">
        <v>24</v>
      </c>
      <c r="BK35" s="45" t="s">
        <v>24</v>
      </c>
      <c r="BL35" s="45" t="s">
        <v>24</v>
      </c>
      <c r="BN35" s="50">
        <v>201101</v>
      </c>
      <c r="BO35" s="44">
        <v>0</v>
      </c>
      <c r="BP35" s="45">
        <v>0</v>
      </c>
      <c r="BQ35" s="45">
        <f>BP35/'US$'!B195</f>
        <v>0</v>
      </c>
    </row>
    <row r="36" spans="1:69" ht="12.75">
      <c r="A36" s="50">
        <v>201102</v>
      </c>
      <c r="B36" s="26"/>
      <c r="C36" s="27"/>
      <c r="D36" s="27"/>
      <c r="F36" s="50">
        <v>201102</v>
      </c>
      <c r="G36" s="26">
        <v>7</v>
      </c>
      <c r="H36" s="27">
        <v>1662</v>
      </c>
      <c r="I36" s="27">
        <v>996.4028776978417</v>
      </c>
      <c r="K36" s="50">
        <v>201102</v>
      </c>
      <c r="L36" s="44">
        <v>8</v>
      </c>
      <c r="M36" s="45">
        <v>2304</v>
      </c>
      <c r="N36" s="45">
        <v>1381.294964028777</v>
      </c>
      <c r="P36" s="50">
        <v>201102</v>
      </c>
      <c r="Q36" s="44">
        <v>17</v>
      </c>
      <c r="R36" s="45">
        <v>2221.8714702922457</v>
      </c>
      <c r="S36" s="45">
        <v>1332.0572363862384</v>
      </c>
      <c r="U36" s="50">
        <v>201102</v>
      </c>
      <c r="V36" s="44">
        <v>2</v>
      </c>
      <c r="W36" s="45">
        <v>555.58307756</v>
      </c>
      <c r="X36" s="45">
        <v>333.0833798321343</v>
      </c>
      <c r="Z36" s="50">
        <v>201102</v>
      </c>
      <c r="AA36" s="44">
        <v>5</v>
      </c>
      <c r="AB36" s="45">
        <v>233.73935842617547</v>
      </c>
      <c r="AC36" s="45">
        <v>140.13150984782703</v>
      </c>
      <c r="AE36" s="50">
        <v>201102</v>
      </c>
      <c r="AF36" s="44">
        <v>1</v>
      </c>
      <c r="AG36" s="45">
        <v>16</v>
      </c>
      <c r="AH36" s="45">
        <v>9.59232613908873</v>
      </c>
      <c r="AI36" s="46"/>
      <c r="AJ36" s="50">
        <v>201102</v>
      </c>
      <c r="AK36" s="44">
        <v>0</v>
      </c>
      <c r="AL36" s="45">
        <v>0</v>
      </c>
      <c r="AM36" s="45">
        <v>0</v>
      </c>
      <c r="AO36" s="50">
        <v>201102</v>
      </c>
      <c r="AP36" s="44">
        <v>1</v>
      </c>
      <c r="AQ36" s="45">
        <v>51.031184</v>
      </c>
      <c r="AR36" s="45">
        <v>30.59423501199041</v>
      </c>
      <c r="AT36" s="50">
        <v>201102</v>
      </c>
      <c r="AU36" s="44">
        <v>0</v>
      </c>
      <c r="AV36" s="45">
        <v>0</v>
      </c>
      <c r="AW36" s="45">
        <f>AV36/'US$'!B196</f>
        <v>0</v>
      </c>
      <c r="AY36" s="50">
        <v>201102</v>
      </c>
      <c r="AZ36" s="44" t="s">
        <v>24</v>
      </c>
      <c r="BA36" s="45" t="s">
        <v>24</v>
      </c>
      <c r="BB36" s="45" t="s">
        <v>24</v>
      </c>
      <c r="BD36" s="50">
        <v>201102</v>
      </c>
      <c r="BE36" s="44" t="s">
        <v>24</v>
      </c>
      <c r="BF36" s="45" t="s">
        <v>24</v>
      </c>
      <c r="BG36" s="45" t="s">
        <v>24</v>
      </c>
      <c r="BI36" s="50">
        <v>201102</v>
      </c>
      <c r="BJ36" s="44" t="s">
        <v>24</v>
      </c>
      <c r="BK36" s="45" t="s">
        <v>24</v>
      </c>
      <c r="BL36" s="45" t="s">
        <v>24</v>
      </c>
      <c r="BN36" s="50">
        <v>201102</v>
      </c>
      <c r="BO36" s="44">
        <v>0</v>
      </c>
      <c r="BP36" s="45">
        <v>0</v>
      </c>
      <c r="BQ36" s="45">
        <f>BP36/'US$'!B196</f>
        <v>0</v>
      </c>
    </row>
    <row r="37" spans="1:69" ht="12.75">
      <c r="A37" s="50">
        <v>201103</v>
      </c>
      <c r="B37" s="26"/>
      <c r="C37" s="27"/>
      <c r="D37" s="27"/>
      <c r="F37" s="50">
        <v>201103</v>
      </c>
      <c r="G37" s="26">
        <v>14</v>
      </c>
      <c r="H37" s="27">
        <v>3616.246694</v>
      </c>
      <c r="I37" s="27">
        <v>2179.643598336447</v>
      </c>
      <c r="K37" s="50">
        <v>201103</v>
      </c>
      <c r="L37" s="44">
        <v>4</v>
      </c>
      <c r="M37" s="45">
        <v>2350</v>
      </c>
      <c r="N37" s="45">
        <v>1416.4305949008499</v>
      </c>
      <c r="P37" s="50">
        <v>201103</v>
      </c>
      <c r="Q37" s="44">
        <v>5</v>
      </c>
      <c r="R37" s="45">
        <v>224.082272076112</v>
      </c>
      <c r="S37" s="45">
        <v>135.0625472100006</v>
      </c>
      <c r="U37" s="50">
        <v>201103</v>
      </c>
      <c r="V37" s="44">
        <v>2</v>
      </c>
      <c r="W37" s="45">
        <v>39</v>
      </c>
      <c r="X37" s="45">
        <v>23.506720511120488</v>
      </c>
      <c r="Z37" s="50">
        <v>201103</v>
      </c>
      <c r="AA37" s="44">
        <v>6</v>
      </c>
      <c r="AB37" s="45">
        <v>3637.70546</v>
      </c>
      <c r="AC37" s="45">
        <v>2192.577578205051</v>
      </c>
      <c r="AE37" s="50">
        <v>201103</v>
      </c>
      <c r="AF37" s="44">
        <v>4</v>
      </c>
      <c r="AG37" s="45">
        <v>7640.10028015</v>
      </c>
      <c r="AH37" s="45">
        <v>4604.966716985113</v>
      </c>
      <c r="AI37" s="46"/>
      <c r="AJ37" s="50">
        <v>201103</v>
      </c>
      <c r="AK37" s="44">
        <v>0</v>
      </c>
      <c r="AL37" s="45">
        <v>0</v>
      </c>
      <c r="AM37" s="45">
        <v>0</v>
      </c>
      <c r="AO37" s="50">
        <v>201103</v>
      </c>
      <c r="AP37" s="44">
        <v>0</v>
      </c>
      <c r="AQ37" s="45">
        <v>0</v>
      </c>
      <c r="AR37" s="45">
        <v>0</v>
      </c>
      <c r="AT37" s="50">
        <v>201103</v>
      </c>
      <c r="AU37" s="44">
        <v>0</v>
      </c>
      <c r="AV37" s="45">
        <v>0</v>
      </c>
      <c r="AW37" s="45">
        <f>AV37/'US$'!B197</f>
        <v>0</v>
      </c>
      <c r="AY37" s="50">
        <v>201103</v>
      </c>
      <c r="AZ37" s="44" t="s">
        <v>24</v>
      </c>
      <c r="BA37" s="45" t="s">
        <v>24</v>
      </c>
      <c r="BB37" s="45" t="s">
        <v>24</v>
      </c>
      <c r="BD37" s="50">
        <v>201103</v>
      </c>
      <c r="BE37" s="44" t="s">
        <v>24</v>
      </c>
      <c r="BF37" s="45" t="s">
        <v>24</v>
      </c>
      <c r="BG37" s="45" t="s">
        <v>24</v>
      </c>
      <c r="BI37" s="50">
        <v>201103</v>
      </c>
      <c r="BJ37" s="44" t="s">
        <v>24</v>
      </c>
      <c r="BK37" s="45" t="s">
        <v>24</v>
      </c>
      <c r="BL37" s="45" t="s">
        <v>24</v>
      </c>
      <c r="BN37" s="50">
        <v>201103</v>
      </c>
      <c r="BO37" s="44">
        <v>0</v>
      </c>
      <c r="BP37" s="45">
        <v>0</v>
      </c>
      <c r="BQ37" s="45">
        <f>BP37/'US$'!B197</f>
        <v>0</v>
      </c>
    </row>
    <row r="38" spans="1:69" ht="12.75">
      <c r="A38" s="50">
        <v>201104</v>
      </c>
      <c r="B38" s="26"/>
      <c r="C38" s="27"/>
      <c r="D38" s="27"/>
      <c r="F38" s="50">
        <v>201104</v>
      </c>
      <c r="G38" s="26">
        <v>9</v>
      </c>
      <c r="H38" s="27">
        <v>2172</v>
      </c>
      <c r="I38" s="27">
        <v>1369.1376701966717</v>
      </c>
      <c r="K38" s="50">
        <v>201104</v>
      </c>
      <c r="L38" s="44">
        <v>5</v>
      </c>
      <c r="M38" s="45">
        <v>990</v>
      </c>
      <c r="N38" s="45">
        <v>624.0544629349471</v>
      </c>
      <c r="P38" s="50">
        <v>201104</v>
      </c>
      <c r="Q38" s="44">
        <v>4</v>
      </c>
      <c r="R38" s="45">
        <v>240.16953306</v>
      </c>
      <c r="S38" s="45">
        <v>151.3927969364599</v>
      </c>
      <c r="U38" s="50">
        <v>201104</v>
      </c>
      <c r="V38" s="44">
        <v>5</v>
      </c>
      <c r="W38" s="45">
        <v>3699.078827</v>
      </c>
      <c r="X38" s="45">
        <v>2331.7440916540595</v>
      </c>
      <c r="Z38" s="50">
        <v>201104</v>
      </c>
      <c r="AA38" s="44">
        <v>3</v>
      </c>
      <c r="AB38" s="45">
        <v>189.13829008000002</v>
      </c>
      <c r="AC38" s="45">
        <v>119.22484246091781</v>
      </c>
      <c r="AE38" s="50">
        <v>201104</v>
      </c>
      <c r="AF38" s="44">
        <v>1</v>
      </c>
      <c r="AG38" s="45">
        <v>16</v>
      </c>
      <c r="AH38" s="45">
        <v>10.085728693898133</v>
      </c>
      <c r="AI38" s="46"/>
      <c r="AJ38" s="50">
        <v>201104</v>
      </c>
      <c r="AK38" s="44">
        <v>0</v>
      </c>
      <c r="AL38" s="45">
        <v>0</v>
      </c>
      <c r="AM38" s="45">
        <v>0</v>
      </c>
      <c r="AO38" s="50">
        <v>201104</v>
      </c>
      <c r="AP38" s="44">
        <v>2</v>
      </c>
      <c r="AQ38" s="45">
        <v>112.81993847999999</v>
      </c>
      <c r="AR38" s="45">
        <v>71.11695567322238</v>
      </c>
      <c r="AT38" s="50">
        <v>201104</v>
      </c>
      <c r="AU38" s="44">
        <v>0</v>
      </c>
      <c r="AV38" s="45">
        <v>0</v>
      </c>
      <c r="AW38" s="45">
        <f>AV38/'US$'!B198</f>
        <v>0</v>
      </c>
      <c r="AY38" s="50">
        <v>201104</v>
      </c>
      <c r="AZ38" s="44" t="s">
        <v>24</v>
      </c>
      <c r="BA38" s="45" t="s">
        <v>24</v>
      </c>
      <c r="BB38" s="45" t="s">
        <v>24</v>
      </c>
      <c r="BD38" s="50">
        <v>201104</v>
      </c>
      <c r="BE38" s="44" t="s">
        <v>24</v>
      </c>
      <c r="BF38" s="45" t="s">
        <v>24</v>
      </c>
      <c r="BG38" s="45" t="s">
        <v>24</v>
      </c>
      <c r="BI38" s="50">
        <v>201104</v>
      </c>
      <c r="BJ38" s="44" t="s">
        <v>24</v>
      </c>
      <c r="BK38" s="45" t="s">
        <v>24</v>
      </c>
      <c r="BL38" s="45" t="s">
        <v>24</v>
      </c>
      <c r="BN38" s="50">
        <v>201104</v>
      </c>
      <c r="BO38" s="44">
        <v>0</v>
      </c>
      <c r="BP38" s="45">
        <v>0</v>
      </c>
      <c r="BQ38" s="45">
        <f>BP38/'US$'!B198</f>
        <v>0</v>
      </c>
    </row>
    <row r="39" spans="1:69" ht="12.75">
      <c r="A39" s="50">
        <v>201105</v>
      </c>
      <c r="B39" s="26"/>
      <c r="C39" s="27"/>
      <c r="D39" s="27"/>
      <c r="F39" s="50">
        <v>201105</v>
      </c>
      <c r="G39" s="26">
        <v>10</v>
      </c>
      <c r="H39" s="27">
        <v>3648.28757</v>
      </c>
      <c r="I39" s="27">
        <v>2261.101685776263</v>
      </c>
      <c r="K39" s="50">
        <v>201105</v>
      </c>
      <c r="L39" s="44">
        <v>11</v>
      </c>
      <c r="M39" s="45">
        <v>807</v>
      </c>
      <c r="N39" s="45">
        <v>500.1549426712117</v>
      </c>
      <c r="P39" s="50">
        <v>201105</v>
      </c>
      <c r="Q39" s="44">
        <v>6</v>
      </c>
      <c r="R39" s="45">
        <v>241.5245821371765</v>
      </c>
      <c r="S39" s="45">
        <v>149.68985567844842</v>
      </c>
      <c r="U39" s="50">
        <v>201105</v>
      </c>
      <c r="V39" s="44">
        <v>4</v>
      </c>
      <c r="W39" s="45">
        <v>145.8621582324</v>
      </c>
      <c r="X39" s="45">
        <v>90.40108970089867</v>
      </c>
      <c r="Z39" s="50">
        <v>201105</v>
      </c>
      <c r="AA39" s="44">
        <v>4</v>
      </c>
      <c r="AB39" s="45">
        <v>379</v>
      </c>
      <c r="AC39" s="45">
        <v>234.89308955686397</v>
      </c>
      <c r="AE39" s="50">
        <v>201105</v>
      </c>
      <c r="AF39" s="44">
        <v>1</v>
      </c>
      <c r="AG39" s="45">
        <v>500</v>
      </c>
      <c r="AH39" s="45">
        <v>309.88534242330337</v>
      </c>
      <c r="AI39" s="46"/>
      <c r="AJ39" s="50">
        <v>201105</v>
      </c>
      <c r="AK39" s="44">
        <v>0</v>
      </c>
      <c r="AL39" s="45">
        <v>0</v>
      </c>
      <c r="AM39" s="45">
        <v>0</v>
      </c>
      <c r="AO39" s="50">
        <v>201105</v>
      </c>
      <c r="AP39" s="44">
        <v>0</v>
      </c>
      <c r="AQ39" s="45">
        <v>0</v>
      </c>
      <c r="AR39" s="45">
        <v>0</v>
      </c>
      <c r="AT39" s="50">
        <v>201105</v>
      </c>
      <c r="AU39" s="44">
        <v>0</v>
      </c>
      <c r="AV39" s="45">
        <v>0</v>
      </c>
      <c r="AW39" s="45">
        <f>AV39/'US$'!B199</f>
        <v>0</v>
      </c>
      <c r="AY39" s="50">
        <v>201105</v>
      </c>
      <c r="AZ39" s="44" t="s">
        <v>24</v>
      </c>
      <c r="BA39" s="45" t="s">
        <v>24</v>
      </c>
      <c r="BB39" s="45" t="s">
        <v>24</v>
      </c>
      <c r="BD39" s="50">
        <v>201105</v>
      </c>
      <c r="BE39" s="44" t="s">
        <v>24</v>
      </c>
      <c r="BF39" s="45" t="s">
        <v>24</v>
      </c>
      <c r="BG39" s="45" t="s">
        <v>24</v>
      </c>
      <c r="BI39" s="50">
        <v>201105</v>
      </c>
      <c r="BJ39" s="44" t="s">
        <v>24</v>
      </c>
      <c r="BK39" s="45" t="s">
        <v>24</v>
      </c>
      <c r="BL39" s="45" t="s">
        <v>24</v>
      </c>
      <c r="BN39" s="50">
        <v>201105</v>
      </c>
      <c r="BO39" s="44">
        <v>0</v>
      </c>
      <c r="BP39" s="45">
        <v>0</v>
      </c>
      <c r="BQ39" s="45">
        <f>BP39/'US$'!B199</f>
        <v>0</v>
      </c>
    </row>
    <row r="40" spans="1:69" ht="12.75">
      <c r="A40" s="50">
        <v>201106</v>
      </c>
      <c r="B40" s="26"/>
      <c r="C40" s="27"/>
      <c r="D40" s="27"/>
      <c r="F40" s="50">
        <v>201106</v>
      </c>
      <c r="G40" s="26">
        <v>31</v>
      </c>
      <c r="H40" s="27">
        <v>20433.10002305</v>
      </c>
      <c r="I40" s="27">
        <v>12875.299321392564</v>
      </c>
      <c r="K40" s="50">
        <v>201106</v>
      </c>
      <c r="L40" s="44">
        <v>3</v>
      </c>
      <c r="M40" s="45">
        <v>729.2</v>
      </c>
      <c r="N40" s="45">
        <v>459.48330182734725</v>
      </c>
      <c r="P40" s="50">
        <v>201106</v>
      </c>
      <c r="Q40" s="44">
        <v>6</v>
      </c>
      <c r="R40" s="44">
        <v>172.70814857142668</v>
      </c>
      <c r="S40" s="44">
        <v>108.82681069403067</v>
      </c>
      <c r="U40" s="50">
        <v>201106</v>
      </c>
      <c r="V40" s="47">
        <v>3</v>
      </c>
      <c r="W40" s="45">
        <v>183.52898911999998</v>
      </c>
      <c r="X40" s="45">
        <v>115.64523574039066</v>
      </c>
      <c r="Z40" s="50">
        <v>201106</v>
      </c>
      <c r="AA40" s="47">
        <v>9</v>
      </c>
      <c r="AB40" s="45">
        <v>3180.22162808</v>
      </c>
      <c r="AC40" s="45">
        <v>2003.9203705608065</v>
      </c>
      <c r="AE40" s="50">
        <v>201106</v>
      </c>
      <c r="AF40" s="47">
        <v>0</v>
      </c>
      <c r="AG40" s="45">
        <v>0</v>
      </c>
      <c r="AH40" s="45">
        <v>0</v>
      </c>
      <c r="AI40" s="46"/>
      <c r="AJ40" s="50">
        <v>201106</v>
      </c>
      <c r="AK40" s="47">
        <v>0</v>
      </c>
      <c r="AL40" s="45">
        <v>0</v>
      </c>
      <c r="AM40" s="45">
        <v>0</v>
      </c>
      <c r="AO40" s="50">
        <v>201106</v>
      </c>
      <c r="AP40" s="47">
        <v>0</v>
      </c>
      <c r="AQ40" s="45">
        <v>0</v>
      </c>
      <c r="AR40" s="45">
        <v>0</v>
      </c>
      <c r="AT40" s="50">
        <v>201106</v>
      </c>
      <c r="AU40" s="47">
        <v>0</v>
      </c>
      <c r="AV40" s="45">
        <v>0</v>
      </c>
      <c r="AW40" s="45">
        <f>AV40/'US$'!B200</f>
        <v>0</v>
      </c>
      <c r="AY40" s="50">
        <v>201106</v>
      </c>
      <c r="AZ40" s="47" t="s">
        <v>24</v>
      </c>
      <c r="BA40" s="45" t="s">
        <v>24</v>
      </c>
      <c r="BB40" s="45" t="s">
        <v>24</v>
      </c>
      <c r="BD40" s="50">
        <v>201106</v>
      </c>
      <c r="BE40" s="47" t="s">
        <v>24</v>
      </c>
      <c r="BF40" s="45" t="s">
        <v>24</v>
      </c>
      <c r="BG40" s="45" t="s">
        <v>24</v>
      </c>
      <c r="BI40" s="50">
        <v>201106</v>
      </c>
      <c r="BJ40" s="47" t="s">
        <v>24</v>
      </c>
      <c r="BK40" s="45" t="s">
        <v>24</v>
      </c>
      <c r="BL40" s="45" t="s">
        <v>24</v>
      </c>
      <c r="BN40" s="50">
        <v>201106</v>
      </c>
      <c r="BO40" s="47">
        <v>0</v>
      </c>
      <c r="BP40" s="45">
        <v>0</v>
      </c>
      <c r="BQ40" s="45">
        <f>BP40/'US$'!B200</f>
        <v>0</v>
      </c>
    </row>
    <row r="41" spans="1:69" ht="12.75">
      <c r="A41" s="50">
        <v>201107</v>
      </c>
      <c r="B41" s="26"/>
      <c r="C41" s="27"/>
      <c r="D41" s="27"/>
      <c r="F41" s="50">
        <v>201107</v>
      </c>
      <c r="G41" s="26">
        <v>15</v>
      </c>
      <c r="H41" s="27">
        <v>5603</v>
      </c>
      <c r="I41" s="27">
        <v>3582.7098919368245</v>
      </c>
      <c r="K41" s="50">
        <v>201107</v>
      </c>
      <c r="L41" s="44">
        <v>8</v>
      </c>
      <c r="M41" s="45">
        <v>1656.70933</v>
      </c>
      <c r="N41" s="45">
        <v>1059.3447982607584</v>
      </c>
      <c r="P41" s="50">
        <v>201107</v>
      </c>
      <c r="Q41" s="44">
        <v>5</v>
      </c>
      <c r="R41" s="44">
        <v>197.20577409999999</v>
      </c>
      <c r="S41" s="44">
        <v>126.09871097896283</v>
      </c>
      <c r="U41" s="50">
        <v>201107</v>
      </c>
      <c r="V41" s="47">
        <v>4</v>
      </c>
      <c r="W41" s="45">
        <v>122.00961945581749</v>
      </c>
      <c r="X41" s="45">
        <v>78.01625388823932</v>
      </c>
      <c r="Z41" s="50">
        <v>201107</v>
      </c>
      <c r="AA41" s="47">
        <v>1</v>
      </c>
      <c r="AB41" s="45">
        <v>50</v>
      </c>
      <c r="AC41" s="45">
        <v>31.971353667114265</v>
      </c>
      <c r="AE41" s="50">
        <v>201107</v>
      </c>
      <c r="AF41" s="47">
        <v>1</v>
      </c>
      <c r="AG41" s="45">
        <v>30</v>
      </c>
      <c r="AH41" s="45">
        <v>19.182812200268557</v>
      </c>
      <c r="AI41" s="46"/>
      <c r="AJ41" s="50">
        <v>201107</v>
      </c>
      <c r="AK41" s="47">
        <v>0</v>
      </c>
      <c r="AL41" s="45">
        <v>0</v>
      </c>
      <c r="AM41" s="45">
        <v>0</v>
      </c>
      <c r="AO41" s="50">
        <v>201107</v>
      </c>
      <c r="AP41" s="47">
        <v>0</v>
      </c>
      <c r="AQ41" s="45">
        <v>0</v>
      </c>
      <c r="AR41" s="45">
        <v>0</v>
      </c>
      <c r="AT41" s="50">
        <v>201107</v>
      </c>
      <c r="AU41" s="47">
        <v>0</v>
      </c>
      <c r="AV41" s="45">
        <v>0</v>
      </c>
      <c r="AW41" s="45">
        <f>AV41/'US$'!B201</f>
        <v>0</v>
      </c>
      <c r="AY41" s="50">
        <v>201107</v>
      </c>
      <c r="AZ41" s="47">
        <v>0</v>
      </c>
      <c r="BA41" s="45">
        <v>0</v>
      </c>
      <c r="BB41" s="45">
        <f>BA41/'US$'!B201</f>
        <v>0</v>
      </c>
      <c r="BD41" s="50">
        <v>201107</v>
      </c>
      <c r="BE41" s="47">
        <v>0</v>
      </c>
      <c r="BF41" s="45">
        <v>0</v>
      </c>
      <c r="BG41" s="45">
        <f>BF41/'US$'!B201</f>
        <v>0</v>
      </c>
      <c r="BI41" s="50">
        <v>201107</v>
      </c>
      <c r="BJ41" s="47">
        <v>0</v>
      </c>
      <c r="BK41" s="45">
        <v>0</v>
      </c>
      <c r="BL41" s="45">
        <f>BK41/'US$'!B201</f>
        <v>0</v>
      </c>
      <c r="BN41" s="50">
        <v>201107</v>
      </c>
      <c r="BO41" s="47">
        <v>0</v>
      </c>
      <c r="BP41" s="45">
        <v>0</v>
      </c>
      <c r="BQ41" s="45">
        <f>BP41/'US$'!B201</f>
        <v>0</v>
      </c>
    </row>
    <row r="42" spans="1:69" ht="12.75">
      <c r="A42" s="50">
        <v>201108</v>
      </c>
      <c r="B42" s="26"/>
      <c r="C42" s="27"/>
      <c r="D42" s="27"/>
      <c r="F42" s="50">
        <v>201108</v>
      </c>
      <c r="G42" s="26">
        <v>8</v>
      </c>
      <c r="H42" s="27">
        <v>3968.67628688</v>
      </c>
      <c r="I42" s="27">
        <v>2485.082208440827</v>
      </c>
      <c r="K42" s="50">
        <v>201108</v>
      </c>
      <c r="L42" s="44">
        <v>11</v>
      </c>
      <c r="M42" s="45">
        <v>2118</v>
      </c>
      <c r="N42" s="45">
        <v>1326.2366938008768</v>
      </c>
      <c r="P42" s="50">
        <v>201108</v>
      </c>
      <c r="Q42" s="44">
        <v>10</v>
      </c>
      <c r="R42" s="44">
        <v>410.932475569277</v>
      </c>
      <c r="S42" s="44">
        <v>257.3152633495786</v>
      </c>
      <c r="U42" s="50">
        <v>201108</v>
      </c>
      <c r="V42" s="47">
        <v>7</v>
      </c>
      <c r="W42" s="45">
        <v>437.56395530000003</v>
      </c>
      <c r="X42" s="45">
        <v>273.9912055729493</v>
      </c>
      <c r="Z42" s="50">
        <v>201108</v>
      </c>
      <c r="AA42" s="47">
        <v>5</v>
      </c>
      <c r="AB42" s="45">
        <v>599.844452573815</v>
      </c>
      <c r="AC42" s="45">
        <v>375.60704607001566</v>
      </c>
      <c r="AE42" s="50">
        <v>201108</v>
      </c>
      <c r="AF42" s="47">
        <v>1</v>
      </c>
      <c r="AG42" s="45">
        <v>26</v>
      </c>
      <c r="AH42" s="45">
        <v>16.28052598622417</v>
      </c>
      <c r="AI42" s="46"/>
      <c r="AJ42" s="50">
        <v>201108</v>
      </c>
      <c r="AK42" s="47">
        <v>0</v>
      </c>
      <c r="AL42" s="45">
        <v>0</v>
      </c>
      <c r="AM42" s="45">
        <v>0</v>
      </c>
      <c r="AO42" s="50">
        <v>201108</v>
      </c>
      <c r="AP42" s="47">
        <v>0</v>
      </c>
      <c r="AQ42" s="45">
        <v>0</v>
      </c>
      <c r="AR42" s="45">
        <v>0</v>
      </c>
      <c r="AT42" s="50">
        <v>201108</v>
      </c>
      <c r="AU42" s="47">
        <v>1</v>
      </c>
      <c r="AV42" s="45">
        <v>300</v>
      </c>
      <c r="AW42" s="45">
        <v>187.8522229179712</v>
      </c>
      <c r="AY42" s="50">
        <v>201108</v>
      </c>
      <c r="AZ42" s="47">
        <v>0</v>
      </c>
      <c r="BA42" s="45">
        <v>0</v>
      </c>
      <c r="BB42" s="45">
        <f>BA42/'US$'!B202</f>
        <v>0</v>
      </c>
      <c r="BD42" s="50">
        <v>201108</v>
      </c>
      <c r="BE42" s="47">
        <v>0</v>
      </c>
      <c r="BF42" s="45">
        <v>0</v>
      </c>
      <c r="BG42" s="45">
        <f>BF42/'US$'!B202</f>
        <v>0</v>
      </c>
      <c r="BI42" s="50">
        <v>201108</v>
      </c>
      <c r="BJ42" s="47">
        <v>0</v>
      </c>
      <c r="BK42" s="45">
        <v>0</v>
      </c>
      <c r="BL42" s="45">
        <f>BK42/'US$'!B202</f>
        <v>0</v>
      </c>
      <c r="BN42" s="50">
        <v>201108</v>
      </c>
      <c r="BO42" s="47">
        <v>0</v>
      </c>
      <c r="BP42" s="45">
        <v>0</v>
      </c>
      <c r="BQ42" s="45">
        <f>BP42/'US$'!B202</f>
        <v>0</v>
      </c>
    </row>
    <row r="43" spans="1:69" ht="12.75">
      <c r="A43" s="50">
        <v>201109</v>
      </c>
      <c r="B43" s="26"/>
      <c r="C43" s="27"/>
      <c r="D43" s="27"/>
      <c r="F43" s="50">
        <v>201109</v>
      </c>
      <c r="G43" s="26">
        <v>13</v>
      </c>
      <c r="H43" s="27">
        <v>2067.2161</v>
      </c>
      <c r="I43" s="27">
        <v>1181.4013601554464</v>
      </c>
      <c r="K43" s="50">
        <v>201109</v>
      </c>
      <c r="L43" s="44">
        <v>5</v>
      </c>
      <c r="M43" s="45">
        <v>755</v>
      </c>
      <c r="N43" s="45">
        <v>431.4778831866499</v>
      </c>
      <c r="P43" s="50">
        <v>201109</v>
      </c>
      <c r="Q43" s="44">
        <v>7</v>
      </c>
      <c r="R43" s="44">
        <v>430.47362447319995</v>
      </c>
      <c r="S43" s="44">
        <v>246.01304404686246</v>
      </c>
      <c r="U43" s="50">
        <v>201109</v>
      </c>
      <c r="V43" s="47">
        <v>3</v>
      </c>
      <c r="W43" s="45">
        <v>18.1972582475042</v>
      </c>
      <c r="X43" s="45">
        <v>10.399621812495257</v>
      </c>
      <c r="Z43" s="50">
        <v>201109</v>
      </c>
      <c r="AA43" s="47">
        <v>2</v>
      </c>
      <c r="AB43" s="45">
        <v>301.9977958</v>
      </c>
      <c r="AC43" s="45">
        <v>172.58989358783862</v>
      </c>
      <c r="AE43" s="50">
        <v>201109</v>
      </c>
      <c r="AF43" s="47">
        <v>1</v>
      </c>
      <c r="AG43" s="45">
        <v>200</v>
      </c>
      <c r="AH43" s="45">
        <v>114.29877700308606</v>
      </c>
      <c r="AI43" s="46"/>
      <c r="AJ43" s="50">
        <v>201109</v>
      </c>
      <c r="AK43" s="47">
        <v>0</v>
      </c>
      <c r="AL43" s="45">
        <v>0</v>
      </c>
      <c r="AM43" s="45">
        <v>0</v>
      </c>
      <c r="AO43" s="50">
        <v>201109</v>
      </c>
      <c r="AP43" s="47">
        <v>0</v>
      </c>
      <c r="AQ43" s="45">
        <v>0</v>
      </c>
      <c r="AR43" s="45">
        <v>0</v>
      </c>
      <c r="AT43" s="50">
        <v>201109</v>
      </c>
      <c r="AU43" s="47">
        <v>0</v>
      </c>
      <c r="AV43" s="45">
        <v>0</v>
      </c>
      <c r="AW43" s="45">
        <v>0</v>
      </c>
      <c r="AY43" s="50">
        <v>201109</v>
      </c>
      <c r="AZ43" s="47">
        <v>0</v>
      </c>
      <c r="BA43" s="45">
        <v>0</v>
      </c>
      <c r="BB43" s="45">
        <f>BA43/'US$'!B203</f>
        <v>0</v>
      </c>
      <c r="BD43" s="50">
        <v>201109</v>
      </c>
      <c r="BE43" s="47">
        <v>0</v>
      </c>
      <c r="BF43" s="45">
        <v>0</v>
      </c>
      <c r="BG43" s="45">
        <f>BF43/'US$'!B203</f>
        <v>0</v>
      </c>
      <c r="BI43" s="50">
        <v>201109</v>
      </c>
      <c r="BJ43" s="47">
        <v>0</v>
      </c>
      <c r="BK43" s="45">
        <v>0</v>
      </c>
      <c r="BL43" s="45">
        <f>BK43/'US$'!B203</f>
        <v>0</v>
      </c>
      <c r="BN43" s="50">
        <v>201109</v>
      </c>
      <c r="BO43" s="47">
        <v>0</v>
      </c>
      <c r="BP43" s="45">
        <v>0</v>
      </c>
      <c r="BQ43" s="45">
        <f>BP43/'US$'!B203</f>
        <v>0</v>
      </c>
    </row>
    <row r="44" spans="1:69" ht="12.75">
      <c r="A44" s="50">
        <v>201110</v>
      </c>
      <c r="B44" s="26"/>
      <c r="C44" s="27"/>
      <c r="D44" s="27"/>
      <c r="F44" s="50">
        <v>201110</v>
      </c>
      <c r="G44" s="26">
        <v>13</v>
      </c>
      <c r="H44" s="27">
        <v>2099.74089321</v>
      </c>
      <c r="I44" s="27">
        <v>1184.5542667324835</v>
      </c>
      <c r="K44" s="50">
        <v>201110</v>
      </c>
      <c r="L44" s="44">
        <v>2</v>
      </c>
      <c r="M44" s="45">
        <v>92.06755</v>
      </c>
      <c r="N44" s="45">
        <v>51.939269998871715</v>
      </c>
      <c r="P44" s="50">
        <v>201110</v>
      </c>
      <c r="Q44" s="44">
        <v>7</v>
      </c>
      <c r="R44" s="44">
        <v>2201.7456866000007</v>
      </c>
      <c r="S44" s="44">
        <v>1242.0995636917526</v>
      </c>
      <c r="U44" s="50">
        <v>201110</v>
      </c>
      <c r="V44" s="47">
        <v>5</v>
      </c>
      <c r="W44" s="45">
        <v>54.311312493625</v>
      </c>
      <c r="X44" s="45">
        <v>30.639350385662308</v>
      </c>
      <c r="Z44" s="50">
        <v>201110</v>
      </c>
      <c r="AA44" s="47">
        <v>5</v>
      </c>
      <c r="AB44" s="45">
        <v>615.5735398874826</v>
      </c>
      <c r="AC44" s="45">
        <v>347.27154456024067</v>
      </c>
      <c r="AE44" s="50">
        <v>201110</v>
      </c>
      <c r="AF44" s="47">
        <v>1</v>
      </c>
      <c r="AG44" s="45">
        <v>5</v>
      </c>
      <c r="AH44" s="45">
        <v>2.8207153334085526</v>
      </c>
      <c r="AI44" s="46"/>
      <c r="AJ44" s="50">
        <v>201110</v>
      </c>
      <c r="AK44" s="47">
        <v>0</v>
      </c>
      <c r="AL44" s="45">
        <v>0</v>
      </c>
      <c r="AM44" s="45">
        <v>0</v>
      </c>
      <c r="AO44" s="50">
        <v>201110</v>
      </c>
      <c r="AP44" s="47">
        <v>0</v>
      </c>
      <c r="AQ44" s="45">
        <v>0</v>
      </c>
      <c r="AR44" s="45">
        <v>0</v>
      </c>
      <c r="AT44" s="50">
        <v>201110</v>
      </c>
      <c r="AU44" s="47">
        <v>0</v>
      </c>
      <c r="AV44" s="45">
        <v>0</v>
      </c>
      <c r="AW44" s="45">
        <v>0</v>
      </c>
      <c r="AY44" s="50">
        <v>201110</v>
      </c>
      <c r="AZ44" s="47">
        <v>0</v>
      </c>
      <c r="BA44" s="45">
        <v>0</v>
      </c>
      <c r="BB44" s="45">
        <f>BA44/'US$'!B204</f>
        <v>0</v>
      </c>
      <c r="BD44" s="50">
        <v>201110</v>
      </c>
      <c r="BE44" s="47">
        <v>0</v>
      </c>
      <c r="BF44" s="45">
        <v>0</v>
      </c>
      <c r="BG44" s="45">
        <f>BF44/'US$'!B204</f>
        <v>0</v>
      </c>
      <c r="BI44" s="50">
        <v>201110</v>
      </c>
      <c r="BJ44" s="47">
        <v>0</v>
      </c>
      <c r="BK44" s="45">
        <v>0</v>
      </c>
      <c r="BL44" s="45">
        <f>BK44/'US$'!B204</f>
        <v>0</v>
      </c>
      <c r="BN44" s="50">
        <v>201110</v>
      </c>
      <c r="BO44" s="47">
        <v>0</v>
      </c>
      <c r="BP44" s="45">
        <v>0</v>
      </c>
      <c r="BQ44" s="45">
        <f>BP44/'US$'!B204</f>
        <v>0</v>
      </c>
    </row>
    <row r="45" spans="1:69" ht="12.75">
      <c r="A45" s="50">
        <v>201111</v>
      </c>
      <c r="B45" s="26"/>
      <c r="C45" s="27"/>
      <c r="D45" s="27"/>
      <c r="F45" s="50">
        <v>201111</v>
      </c>
      <c r="G45" s="26">
        <v>12</v>
      </c>
      <c r="H45" s="27">
        <v>1836</v>
      </c>
      <c r="I45" s="27">
        <v>1025.4118961184026</v>
      </c>
      <c r="K45" s="50">
        <v>201111</v>
      </c>
      <c r="L45" s="44">
        <v>11</v>
      </c>
      <c r="M45" s="45">
        <v>2670.560014</v>
      </c>
      <c r="N45" s="45">
        <v>1491.5163440379783</v>
      </c>
      <c r="P45" s="50">
        <v>201111</v>
      </c>
      <c r="Q45" s="44">
        <v>6</v>
      </c>
      <c r="R45" s="44">
        <v>262.748260077403</v>
      </c>
      <c r="S45" s="44">
        <v>146.74574704127508</v>
      </c>
      <c r="U45" s="50">
        <v>201111</v>
      </c>
      <c r="V45" s="47">
        <v>6</v>
      </c>
      <c r="W45" s="45">
        <v>2578.24347084</v>
      </c>
      <c r="X45" s="45">
        <v>1439.9572582183748</v>
      </c>
      <c r="Z45" s="50">
        <v>201111</v>
      </c>
      <c r="AA45" s="47">
        <v>0</v>
      </c>
      <c r="AB45" s="45">
        <v>0</v>
      </c>
      <c r="AC45" s="45">
        <v>0</v>
      </c>
      <c r="AE45" s="50">
        <v>201111</v>
      </c>
      <c r="AF45" s="47">
        <v>0</v>
      </c>
      <c r="AG45" s="45">
        <v>0</v>
      </c>
      <c r="AH45" s="45">
        <v>0</v>
      </c>
      <c r="AI45" s="46"/>
      <c r="AJ45" s="50">
        <v>201111</v>
      </c>
      <c r="AK45" s="47">
        <v>0</v>
      </c>
      <c r="AL45" s="45">
        <v>0</v>
      </c>
      <c r="AM45" s="45">
        <v>0</v>
      </c>
      <c r="AO45" s="50">
        <v>201111</v>
      </c>
      <c r="AP45" s="47">
        <v>0</v>
      </c>
      <c r="AQ45" s="45">
        <v>0</v>
      </c>
      <c r="AR45" s="45">
        <v>0</v>
      </c>
      <c r="AT45" s="50">
        <v>201111</v>
      </c>
      <c r="AU45" s="47">
        <v>0</v>
      </c>
      <c r="AV45" s="45">
        <v>0</v>
      </c>
      <c r="AW45" s="45">
        <v>0</v>
      </c>
      <c r="AY45" s="50">
        <v>201111</v>
      </c>
      <c r="AZ45" s="47">
        <v>0</v>
      </c>
      <c r="BA45" s="45">
        <v>0</v>
      </c>
      <c r="BB45" s="45">
        <f>BA45/'US$'!B205</f>
        <v>0</v>
      </c>
      <c r="BD45" s="50">
        <v>201111</v>
      </c>
      <c r="BE45" s="47">
        <v>0</v>
      </c>
      <c r="BF45" s="45">
        <v>0</v>
      </c>
      <c r="BG45" s="45">
        <f>BF45/'US$'!B205</f>
        <v>0</v>
      </c>
      <c r="BI45" s="50">
        <v>201111</v>
      </c>
      <c r="BJ45" s="47">
        <v>0</v>
      </c>
      <c r="BK45" s="45">
        <v>0</v>
      </c>
      <c r="BL45" s="45">
        <f>BK45/'US$'!B205</f>
        <v>0</v>
      </c>
      <c r="BN45" s="50">
        <v>201111</v>
      </c>
      <c r="BO45" s="47">
        <v>0</v>
      </c>
      <c r="BP45" s="45">
        <v>0</v>
      </c>
      <c r="BQ45" s="45">
        <f>BP45/'US$'!B205</f>
        <v>0</v>
      </c>
    </row>
    <row r="46" spans="1:69" ht="12.75">
      <c r="A46" s="50">
        <v>201112</v>
      </c>
      <c r="B46" s="26"/>
      <c r="C46" s="27"/>
      <c r="D46" s="27"/>
      <c r="F46" s="50">
        <v>201112</v>
      </c>
      <c r="G46" s="26">
        <v>21</v>
      </c>
      <c r="H46" s="27">
        <v>9618.289789299999</v>
      </c>
      <c r="I46" s="27">
        <v>5236.153187054276</v>
      </c>
      <c r="K46" s="50">
        <v>201112</v>
      </c>
      <c r="L46" s="44">
        <v>18</v>
      </c>
      <c r="M46" s="45">
        <v>4088.2</v>
      </c>
      <c r="N46" s="45">
        <v>2225.5974740051174</v>
      </c>
      <c r="P46" s="50">
        <v>201112</v>
      </c>
      <c r="Q46" s="44">
        <v>21</v>
      </c>
      <c r="R46" s="44">
        <v>2120.0860193170893</v>
      </c>
      <c r="S46" s="44">
        <v>1154.1651800953177</v>
      </c>
      <c r="U46" s="50">
        <v>201112</v>
      </c>
      <c r="V46" s="47">
        <v>14</v>
      </c>
      <c r="W46" s="45">
        <v>2358.0388442246403</v>
      </c>
      <c r="X46" s="45">
        <v>1283.7056150169526</v>
      </c>
      <c r="Z46" s="50">
        <v>201112</v>
      </c>
      <c r="AA46" s="47">
        <v>1</v>
      </c>
      <c r="AB46" s="45">
        <v>2000</v>
      </c>
      <c r="AC46" s="45">
        <v>1088.7908977080951</v>
      </c>
      <c r="AE46" s="50">
        <v>201112</v>
      </c>
      <c r="AF46" s="47">
        <v>2</v>
      </c>
      <c r="AG46" s="45">
        <v>4.01</v>
      </c>
      <c r="AH46" s="45">
        <v>2.1830257499047305</v>
      </c>
      <c r="AI46" s="46"/>
      <c r="AJ46" s="50">
        <v>201112</v>
      </c>
      <c r="AK46" s="47">
        <v>1</v>
      </c>
      <c r="AL46" s="45">
        <v>195.08</v>
      </c>
      <c r="AM46" s="45">
        <v>106.20066416244761</v>
      </c>
      <c r="AO46" s="50">
        <v>201112</v>
      </c>
      <c r="AP46" s="47">
        <v>1</v>
      </c>
      <c r="AQ46" s="45">
        <v>25.678043119999998</v>
      </c>
      <c r="AR46" s="45">
        <v>13.979009810005987</v>
      </c>
      <c r="AT46" s="50">
        <v>201112</v>
      </c>
      <c r="AU46" s="47">
        <v>0</v>
      </c>
      <c r="AV46" s="45">
        <v>0</v>
      </c>
      <c r="AW46" s="45">
        <v>0</v>
      </c>
      <c r="AY46" s="50">
        <v>201112</v>
      </c>
      <c r="AZ46" s="47">
        <v>0</v>
      </c>
      <c r="BA46" s="45">
        <v>0</v>
      </c>
      <c r="BB46" s="45">
        <f>BA46/'US$'!B206</f>
        <v>0</v>
      </c>
      <c r="BD46" s="50">
        <v>201112</v>
      </c>
      <c r="BE46" s="47">
        <v>0</v>
      </c>
      <c r="BF46" s="45">
        <v>0</v>
      </c>
      <c r="BG46" s="45">
        <f>BF46/'US$'!B206</f>
        <v>0</v>
      </c>
      <c r="BI46" s="50">
        <v>201112</v>
      </c>
      <c r="BJ46" s="47">
        <v>0</v>
      </c>
      <c r="BK46" s="45">
        <v>0</v>
      </c>
      <c r="BL46" s="45">
        <f>BK46/'US$'!B206</f>
        <v>0</v>
      </c>
      <c r="BN46" s="50">
        <v>201112</v>
      </c>
      <c r="BO46" s="47">
        <v>0</v>
      </c>
      <c r="BP46" s="45">
        <v>0</v>
      </c>
      <c r="BQ46" s="45">
        <f>BP46/'US$'!B206</f>
        <v>0</v>
      </c>
    </row>
    <row r="47" spans="1:69" ht="12.75">
      <c r="A47" s="50">
        <v>201201</v>
      </c>
      <c r="B47" s="26"/>
      <c r="C47" s="27"/>
      <c r="D47" s="27"/>
      <c r="F47" s="50">
        <v>201201</v>
      </c>
      <c r="G47" s="26">
        <v>13</v>
      </c>
      <c r="H47" s="27">
        <v>4371.88394428</v>
      </c>
      <c r="I47" s="27">
        <v>2442.80267323015</v>
      </c>
      <c r="K47" s="50">
        <v>201201</v>
      </c>
      <c r="L47" s="44">
        <v>10</v>
      </c>
      <c r="M47" s="45">
        <v>2443.3</v>
      </c>
      <c r="N47" s="45">
        <v>1365.2008716544674</v>
      </c>
      <c r="P47" s="50">
        <v>201201</v>
      </c>
      <c r="Q47" s="44">
        <v>3</v>
      </c>
      <c r="R47" s="44">
        <v>84.14469136</v>
      </c>
      <c r="S47" s="44">
        <v>47.01608725484718</v>
      </c>
      <c r="U47" s="50">
        <v>201201</v>
      </c>
      <c r="V47" s="47">
        <v>2</v>
      </c>
      <c r="W47" s="45">
        <v>234.11179819</v>
      </c>
      <c r="X47" s="45">
        <v>130.81063764318043</v>
      </c>
      <c r="Z47" s="50">
        <v>201201</v>
      </c>
      <c r="AA47" s="47">
        <v>4</v>
      </c>
      <c r="AB47" s="45">
        <v>1085.86720216</v>
      </c>
      <c r="AC47" s="45">
        <v>606.7314087053696</v>
      </c>
      <c r="AE47" s="50">
        <v>201201</v>
      </c>
      <c r="AF47" s="47">
        <v>2</v>
      </c>
      <c r="AG47" s="45">
        <v>188.76</v>
      </c>
      <c r="AH47" s="45">
        <v>105.47019053472648</v>
      </c>
      <c r="AI47" s="46"/>
      <c r="AJ47" s="50">
        <v>201201</v>
      </c>
      <c r="AK47" s="47">
        <v>0</v>
      </c>
      <c r="AL47" s="45">
        <v>0</v>
      </c>
      <c r="AM47" s="45">
        <v>0</v>
      </c>
      <c r="AO47" s="50">
        <v>201201</v>
      </c>
      <c r="AP47" s="47">
        <v>0</v>
      </c>
      <c r="AQ47" s="45">
        <v>0</v>
      </c>
      <c r="AR47" s="45">
        <v>0</v>
      </c>
      <c r="AT47" s="50">
        <v>201201</v>
      </c>
      <c r="AU47" s="47">
        <v>0</v>
      </c>
      <c r="AV47" s="45">
        <v>0</v>
      </c>
      <c r="AW47" s="45">
        <v>0</v>
      </c>
      <c r="AY47" s="50">
        <v>201201</v>
      </c>
      <c r="AZ47" s="47">
        <v>0</v>
      </c>
      <c r="BA47" s="45">
        <v>0</v>
      </c>
      <c r="BB47" s="45">
        <f>BA47/'US$'!B207</f>
        <v>0</v>
      </c>
      <c r="BD47" s="50">
        <v>201201</v>
      </c>
      <c r="BE47" s="47">
        <v>0</v>
      </c>
      <c r="BF47" s="45">
        <v>0</v>
      </c>
      <c r="BG47" s="45">
        <f>BF47/'US$'!B207</f>
        <v>0</v>
      </c>
      <c r="BI47" s="50">
        <v>201201</v>
      </c>
      <c r="BJ47" s="47">
        <v>0</v>
      </c>
      <c r="BK47" s="45">
        <v>0</v>
      </c>
      <c r="BL47" s="45">
        <f>BK47/'US$'!B207</f>
        <v>0</v>
      </c>
      <c r="BN47" s="50">
        <v>201201</v>
      </c>
      <c r="BO47" s="47">
        <v>0</v>
      </c>
      <c r="BP47" s="45">
        <v>0</v>
      </c>
      <c r="BQ47" s="45">
        <f>BP47/'US$'!B207</f>
        <v>0</v>
      </c>
    </row>
    <row r="48" spans="1:69" ht="12.75">
      <c r="A48" s="50">
        <v>201202</v>
      </c>
      <c r="B48" s="26"/>
      <c r="C48" s="27"/>
      <c r="D48" s="27"/>
      <c r="F48" s="50">
        <v>201202</v>
      </c>
      <c r="G48" s="26">
        <v>14</v>
      </c>
      <c r="H48" s="27">
        <v>4155.48</v>
      </c>
      <c r="I48" s="27">
        <v>2418.22625698324</v>
      </c>
      <c r="K48" s="50">
        <v>201202</v>
      </c>
      <c r="L48" s="44">
        <v>2</v>
      </c>
      <c r="M48" s="45">
        <v>350</v>
      </c>
      <c r="N48" s="45">
        <v>203.67783985102423</v>
      </c>
      <c r="P48" s="50">
        <v>201202</v>
      </c>
      <c r="Q48" s="44">
        <v>4</v>
      </c>
      <c r="R48" s="44">
        <v>197.17879842</v>
      </c>
      <c r="S48" s="44">
        <v>114.74557636173185</v>
      </c>
      <c r="U48" s="50">
        <v>201202</v>
      </c>
      <c r="V48" s="47">
        <v>5</v>
      </c>
      <c r="W48" s="45">
        <v>312.64120121</v>
      </c>
      <c r="X48" s="45">
        <v>181.93738431680634</v>
      </c>
      <c r="Z48" s="50">
        <v>201202</v>
      </c>
      <c r="AA48" s="47">
        <v>1</v>
      </c>
      <c r="AB48" s="45">
        <v>24.5</v>
      </c>
      <c r="AC48" s="45">
        <v>14.257448789571695</v>
      </c>
      <c r="AE48" s="50">
        <v>201202</v>
      </c>
      <c r="AF48" s="47">
        <v>0</v>
      </c>
      <c r="AG48" s="45">
        <v>0</v>
      </c>
      <c r="AH48" s="45">
        <v>0</v>
      </c>
      <c r="AI48" s="46"/>
      <c r="AJ48" s="50">
        <v>201202</v>
      </c>
      <c r="AK48" s="47">
        <v>1</v>
      </c>
      <c r="AL48" s="45">
        <v>29.88</v>
      </c>
      <c r="AM48" s="45">
        <v>17.38826815642458</v>
      </c>
      <c r="AO48" s="50">
        <v>201202</v>
      </c>
      <c r="AP48" s="47">
        <v>0</v>
      </c>
      <c r="AQ48" s="45">
        <v>0</v>
      </c>
      <c r="AR48" s="45">
        <v>0</v>
      </c>
      <c r="AT48" s="50">
        <v>201202</v>
      </c>
      <c r="AU48" s="47">
        <v>1</v>
      </c>
      <c r="AV48" s="45">
        <v>200</v>
      </c>
      <c r="AW48" s="45">
        <v>116.38733705772812</v>
      </c>
      <c r="AY48" s="50">
        <v>201202</v>
      </c>
      <c r="AZ48" s="47">
        <v>1</v>
      </c>
      <c r="BA48" s="45">
        <v>12</v>
      </c>
      <c r="BB48" s="45">
        <f>BA48/'US$'!B208</f>
        <v>6.983240223463687</v>
      </c>
      <c r="BD48" s="50">
        <v>201202</v>
      </c>
      <c r="BE48" s="47">
        <v>0</v>
      </c>
      <c r="BF48" s="45">
        <v>0</v>
      </c>
      <c r="BG48" s="45">
        <f>BF48/'US$'!B208</f>
        <v>0</v>
      </c>
      <c r="BI48" s="50">
        <v>201202</v>
      </c>
      <c r="BJ48" s="47">
        <v>0</v>
      </c>
      <c r="BK48" s="45">
        <v>0</v>
      </c>
      <c r="BL48" s="45">
        <f>BK48/'US$'!B208</f>
        <v>0</v>
      </c>
      <c r="BN48" s="50">
        <v>201202</v>
      </c>
      <c r="BO48" s="47">
        <v>0</v>
      </c>
      <c r="BP48" s="45">
        <v>0</v>
      </c>
      <c r="BQ48" s="45">
        <f>BP48/'US$'!B208</f>
        <v>0</v>
      </c>
    </row>
    <row r="49" spans="1:69" ht="12.75">
      <c r="A49" s="50">
        <v>201203</v>
      </c>
      <c r="B49" s="26"/>
      <c r="C49" s="27"/>
      <c r="D49" s="27"/>
      <c r="F49" s="50">
        <v>201203</v>
      </c>
      <c r="G49" s="26">
        <v>20</v>
      </c>
      <c r="H49" s="27">
        <v>4307.42</v>
      </c>
      <c r="I49" s="27">
        <v>2399.275887038378</v>
      </c>
      <c r="K49" s="50">
        <v>201203</v>
      </c>
      <c r="L49" s="44">
        <v>4</v>
      </c>
      <c r="M49" s="45">
        <v>1840</v>
      </c>
      <c r="N49" s="45">
        <v>1024.8983456803878</v>
      </c>
      <c r="P49" s="50">
        <v>201203</v>
      </c>
      <c r="Q49" s="44">
        <v>12</v>
      </c>
      <c r="R49" s="44">
        <v>361.5804960328388</v>
      </c>
      <c r="S49" s="44">
        <v>201.40394142084267</v>
      </c>
      <c r="U49" s="50">
        <v>201203</v>
      </c>
      <c r="V49" s="47">
        <v>2</v>
      </c>
      <c r="W49" s="45">
        <v>107.779232</v>
      </c>
      <c r="X49" s="45">
        <v>60.034106834512336</v>
      </c>
      <c r="Z49" s="50">
        <v>201203</v>
      </c>
      <c r="AA49" s="47">
        <v>4</v>
      </c>
      <c r="AB49" s="45">
        <v>792.5000001610631</v>
      </c>
      <c r="AC49" s="45">
        <v>441.43040169390247</v>
      </c>
      <c r="AE49" s="50">
        <v>201203</v>
      </c>
      <c r="AF49" s="47">
        <v>0</v>
      </c>
      <c r="AG49" s="45">
        <v>0</v>
      </c>
      <c r="AH49" s="45">
        <v>0</v>
      </c>
      <c r="AI49" s="46"/>
      <c r="AJ49" s="50">
        <v>201203</v>
      </c>
      <c r="AK49" s="47">
        <v>0</v>
      </c>
      <c r="AL49" s="45">
        <v>0</v>
      </c>
      <c r="AM49" s="45">
        <v>0</v>
      </c>
      <c r="AO49" s="50">
        <v>201203</v>
      </c>
      <c r="AP49" s="47">
        <v>0</v>
      </c>
      <c r="AQ49" s="45">
        <v>0</v>
      </c>
      <c r="AR49" s="45">
        <v>0</v>
      </c>
      <c r="AT49" s="50">
        <v>201203</v>
      </c>
      <c r="AU49" s="44">
        <v>0</v>
      </c>
      <c r="AV49" s="44">
        <v>0</v>
      </c>
      <c r="AW49" s="44">
        <v>0</v>
      </c>
      <c r="AY49" s="50">
        <v>201203</v>
      </c>
      <c r="AZ49" s="44">
        <v>0</v>
      </c>
      <c r="BA49" s="44">
        <v>0</v>
      </c>
      <c r="BB49" s="45">
        <f>BA49/'US$'!B209</f>
        <v>0</v>
      </c>
      <c r="BD49" s="50">
        <v>201203</v>
      </c>
      <c r="BE49" s="47">
        <v>0</v>
      </c>
      <c r="BF49" s="45">
        <v>0</v>
      </c>
      <c r="BG49" s="45">
        <f>BF49/'US$'!B209</f>
        <v>0</v>
      </c>
      <c r="BI49" s="50">
        <v>201203</v>
      </c>
      <c r="BJ49" s="47">
        <v>0</v>
      </c>
      <c r="BK49" s="45">
        <v>0</v>
      </c>
      <c r="BL49" s="45">
        <f>BK49/'US$'!B209</f>
        <v>0</v>
      </c>
      <c r="BN49" s="50">
        <v>201203</v>
      </c>
      <c r="BO49" s="47">
        <v>0</v>
      </c>
      <c r="BP49" s="45">
        <v>0</v>
      </c>
      <c r="BQ49" s="45">
        <f>BP49/'US$'!B209</f>
        <v>0</v>
      </c>
    </row>
    <row r="50" spans="1:69" ht="12.75">
      <c r="A50" s="50">
        <v>201204</v>
      </c>
      <c r="B50" s="26"/>
      <c r="C50" s="27"/>
      <c r="D50" s="27"/>
      <c r="F50" s="50">
        <v>201204</v>
      </c>
      <c r="G50" s="26">
        <v>13</v>
      </c>
      <c r="H50" s="27">
        <v>3864.09783075</v>
      </c>
      <c r="I50" s="27">
        <v>2083.2962210211344</v>
      </c>
      <c r="K50" s="50">
        <v>201204</v>
      </c>
      <c r="L50" s="44">
        <v>11</v>
      </c>
      <c r="M50" s="45">
        <v>2000</v>
      </c>
      <c r="N50" s="45">
        <v>1078.2833728703904</v>
      </c>
      <c r="P50" s="50">
        <v>201204</v>
      </c>
      <c r="Q50" s="44">
        <v>2</v>
      </c>
      <c r="R50" s="44">
        <v>52.70000007</v>
      </c>
      <c r="S50" s="44">
        <v>28.412766912874705</v>
      </c>
      <c r="U50" s="50">
        <v>201204</v>
      </c>
      <c r="V50" s="47">
        <v>4</v>
      </c>
      <c r="W50" s="45">
        <v>103.72044703</v>
      </c>
      <c r="X50" s="45">
        <v>55.920016729566534</v>
      </c>
      <c r="Z50" s="50">
        <v>201204</v>
      </c>
      <c r="AA50" s="47">
        <v>1</v>
      </c>
      <c r="AB50" s="45">
        <v>602</v>
      </c>
      <c r="AC50" s="45">
        <v>324.5632952339875</v>
      </c>
      <c r="AE50" s="50">
        <v>201204</v>
      </c>
      <c r="AF50" s="47">
        <v>1</v>
      </c>
      <c r="AG50" s="45">
        <v>22.15</v>
      </c>
      <c r="AH50" s="45">
        <v>11.941988354539573</v>
      </c>
      <c r="AI50" s="46"/>
      <c r="AJ50" s="50">
        <v>201204</v>
      </c>
      <c r="AK50" s="47">
        <v>0</v>
      </c>
      <c r="AL50" s="45">
        <v>0</v>
      </c>
      <c r="AM50" s="45">
        <v>0</v>
      </c>
      <c r="AO50" s="50">
        <v>201204</v>
      </c>
      <c r="AP50" s="47">
        <v>0</v>
      </c>
      <c r="AQ50" s="45">
        <v>0</v>
      </c>
      <c r="AR50" s="45">
        <v>0</v>
      </c>
      <c r="AT50" s="50">
        <v>201204</v>
      </c>
      <c r="AU50" s="44">
        <v>1</v>
      </c>
      <c r="AV50" s="44">
        <v>313.2</v>
      </c>
      <c r="AW50" s="44">
        <v>168.8591761915031</v>
      </c>
      <c r="AY50" s="50">
        <v>201204</v>
      </c>
      <c r="AZ50" s="44">
        <v>0</v>
      </c>
      <c r="BA50" s="44">
        <v>0</v>
      </c>
      <c r="BB50" s="45">
        <f>BA50/'US$'!B210</f>
        <v>0</v>
      </c>
      <c r="BD50" s="50">
        <v>201204</v>
      </c>
      <c r="BE50" s="47">
        <v>0</v>
      </c>
      <c r="BF50" s="45">
        <v>0</v>
      </c>
      <c r="BG50" s="45">
        <f>BF50/'US$'!B210</f>
        <v>0</v>
      </c>
      <c r="BI50" s="50">
        <v>201204</v>
      </c>
      <c r="BJ50" s="47">
        <v>0</v>
      </c>
      <c r="BK50" s="45">
        <v>0</v>
      </c>
      <c r="BL50" s="45">
        <f>BK50/'US$'!B210</f>
        <v>0</v>
      </c>
      <c r="BN50" s="50">
        <v>201204</v>
      </c>
      <c r="BO50" s="47">
        <v>0</v>
      </c>
      <c r="BP50" s="45">
        <v>0</v>
      </c>
      <c r="BQ50" s="45">
        <f>BP50/'US$'!B210</f>
        <v>0</v>
      </c>
    </row>
    <row r="51" spans="1:69" ht="12.75">
      <c r="A51" s="50">
        <v>201205</v>
      </c>
      <c r="B51" s="26"/>
      <c r="C51" s="27"/>
      <c r="D51" s="27"/>
      <c r="F51" s="50">
        <v>201205</v>
      </c>
      <c r="G51" s="26">
        <v>11</v>
      </c>
      <c r="H51" s="27">
        <v>3013.093231</v>
      </c>
      <c r="I51" s="27">
        <v>1517.166782980866</v>
      </c>
      <c r="K51" s="50">
        <v>201205</v>
      </c>
      <c r="L51" s="44">
        <v>14</v>
      </c>
      <c r="M51" s="45">
        <v>3056.928026</v>
      </c>
      <c r="N51" s="45">
        <v>1539.2386837865056</v>
      </c>
      <c r="P51" s="50">
        <v>201205</v>
      </c>
      <c r="Q51" s="44">
        <v>8</v>
      </c>
      <c r="R51" s="44">
        <v>464.12970357000006</v>
      </c>
      <c r="S51" s="44">
        <v>233.70075708459217</v>
      </c>
      <c r="U51" s="50">
        <v>201205</v>
      </c>
      <c r="V51" s="47">
        <v>5</v>
      </c>
      <c r="W51" s="45">
        <v>333.86286591946345</v>
      </c>
      <c r="X51" s="45">
        <v>168.10819029177415</v>
      </c>
      <c r="Z51" s="50">
        <v>201205</v>
      </c>
      <c r="AA51" s="47">
        <v>3</v>
      </c>
      <c r="AB51" s="45">
        <v>363</v>
      </c>
      <c r="AC51" s="45">
        <v>182.77945619335347</v>
      </c>
      <c r="AE51" s="50">
        <v>201205</v>
      </c>
      <c r="AF51" s="47">
        <v>2</v>
      </c>
      <c r="AG51" s="45">
        <v>5.01</v>
      </c>
      <c r="AH51" s="45">
        <v>2.522658610271903</v>
      </c>
      <c r="AI51" s="46"/>
      <c r="AJ51" s="50">
        <v>201205</v>
      </c>
      <c r="AK51" s="47">
        <v>0</v>
      </c>
      <c r="AL51" s="45">
        <v>0</v>
      </c>
      <c r="AM51" s="45">
        <v>0</v>
      </c>
      <c r="AO51" s="50">
        <v>201205</v>
      </c>
      <c r="AP51" s="47">
        <v>1</v>
      </c>
      <c r="AQ51" s="45">
        <v>38.45991956</v>
      </c>
      <c r="AR51" s="45">
        <v>19.365518408862037</v>
      </c>
      <c r="AT51" s="50">
        <v>201205</v>
      </c>
      <c r="AU51" s="44">
        <v>0</v>
      </c>
      <c r="AV51" s="44">
        <v>0</v>
      </c>
      <c r="AW51" s="44">
        <v>0</v>
      </c>
      <c r="AY51" s="50">
        <v>201205</v>
      </c>
      <c r="AZ51" s="44">
        <v>0</v>
      </c>
      <c r="BA51" s="44">
        <v>0</v>
      </c>
      <c r="BB51" s="45">
        <f>BA51/'US$'!B211</f>
        <v>0</v>
      </c>
      <c r="BD51" s="50">
        <v>201205</v>
      </c>
      <c r="BE51" s="47">
        <v>0</v>
      </c>
      <c r="BF51" s="45">
        <v>0</v>
      </c>
      <c r="BG51" s="45">
        <f>BF51/'US$'!B211</f>
        <v>0</v>
      </c>
      <c r="BI51" s="50">
        <v>201205</v>
      </c>
      <c r="BJ51" s="47">
        <v>0</v>
      </c>
      <c r="BK51" s="45">
        <v>0</v>
      </c>
      <c r="BL51" s="45">
        <f>BK51/'US$'!B211</f>
        <v>0</v>
      </c>
      <c r="BN51" s="50">
        <v>201205</v>
      </c>
      <c r="BO51" s="47">
        <v>0</v>
      </c>
      <c r="BP51" s="45">
        <v>0</v>
      </c>
      <c r="BQ51" s="45">
        <f>BP51/'US$'!B211</f>
        <v>0</v>
      </c>
    </row>
    <row r="52" spans="1:69" ht="12.75">
      <c r="A52" s="50">
        <v>201206</v>
      </c>
      <c r="B52" s="26"/>
      <c r="C52" s="27"/>
      <c r="D52" s="27"/>
      <c r="F52" s="50">
        <v>201206</v>
      </c>
      <c r="G52" s="26">
        <v>28</v>
      </c>
      <c r="H52" s="27">
        <v>7710.05</v>
      </c>
      <c r="I52" s="27">
        <v>3762.4682803045093</v>
      </c>
      <c r="K52" s="50">
        <v>201206</v>
      </c>
      <c r="L52" s="44">
        <v>8</v>
      </c>
      <c r="M52" s="45">
        <v>1173</v>
      </c>
      <c r="N52" s="45">
        <v>572.4185047823541</v>
      </c>
      <c r="P52" s="50">
        <v>201206</v>
      </c>
      <c r="Q52" s="44">
        <v>12</v>
      </c>
      <c r="R52" s="44">
        <v>663.9813745000005</v>
      </c>
      <c r="S52" s="44">
        <v>324.01980016591864</v>
      </c>
      <c r="U52" s="50">
        <v>201206</v>
      </c>
      <c r="V52" s="47">
        <v>8</v>
      </c>
      <c r="W52" s="45">
        <v>93.15427466</v>
      </c>
      <c r="X52" s="45">
        <v>45.45884962912356</v>
      </c>
      <c r="Z52" s="50">
        <v>201206</v>
      </c>
      <c r="AA52" s="47">
        <v>5</v>
      </c>
      <c r="AB52" s="45">
        <v>395.95309765999997</v>
      </c>
      <c r="AC52" s="45">
        <v>193.22325671481553</v>
      </c>
      <c r="AE52" s="50">
        <v>201206</v>
      </c>
      <c r="AF52" s="47">
        <v>3</v>
      </c>
      <c r="AG52" s="45">
        <v>21.30004</v>
      </c>
      <c r="AH52" s="45">
        <v>10.394319734530548</v>
      </c>
      <c r="AI52" s="46"/>
      <c r="AJ52" s="50">
        <v>201206</v>
      </c>
      <c r="AK52" s="47">
        <v>0</v>
      </c>
      <c r="AL52" s="45">
        <v>0</v>
      </c>
      <c r="AM52" s="45">
        <v>0</v>
      </c>
      <c r="AO52" s="50">
        <v>201206</v>
      </c>
      <c r="AP52" s="47">
        <v>0</v>
      </c>
      <c r="AQ52" s="45">
        <v>0</v>
      </c>
      <c r="AR52" s="45">
        <v>0</v>
      </c>
      <c r="AT52" s="50">
        <v>201206</v>
      </c>
      <c r="AU52" s="44">
        <v>2</v>
      </c>
      <c r="AV52" s="44">
        <v>500</v>
      </c>
      <c r="AW52" s="44">
        <v>243.99765762248683</v>
      </c>
      <c r="AY52" s="50">
        <v>201206</v>
      </c>
      <c r="AZ52" s="44">
        <v>1</v>
      </c>
      <c r="BA52" s="44">
        <v>50</v>
      </c>
      <c r="BB52" s="45">
        <f>BA52/'US$'!B212</f>
        <v>24.399765762248684</v>
      </c>
      <c r="BD52" s="50">
        <v>201206</v>
      </c>
      <c r="BE52" s="47">
        <v>1</v>
      </c>
      <c r="BF52" s="45">
        <v>21.9</v>
      </c>
      <c r="BG52" s="45">
        <f>BF52/'US$'!B212</f>
        <v>10.687097403864923</v>
      </c>
      <c r="BI52" s="50">
        <v>201206</v>
      </c>
      <c r="BJ52" s="47">
        <v>0</v>
      </c>
      <c r="BK52" s="45">
        <v>0</v>
      </c>
      <c r="BL52" s="45">
        <f>BK52/'US$'!B212</f>
        <v>0</v>
      </c>
      <c r="BN52" s="50">
        <v>201206</v>
      </c>
      <c r="BO52" s="47">
        <v>0</v>
      </c>
      <c r="BP52" s="45">
        <v>0</v>
      </c>
      <c r="BQ52" s="45">
        <f>BP52/'US$'!B212</f>
        <v>0</v>
      </c>
    </row>
    <row r="53" spans="1:69" ht="12.75">
      <c r="A53" s="50">
        <v>201207</v>
      </c>
      <c r="B53" s="26"/>
      <c r="C53" s="27"/>
      <c r="D53" s="27"/>
      <c r="F53" s="50">
        <v>201207</v>
      </c>
      <c r="G53" s="26">
        <v>19</v>
      </c>
      <c r="H53" s="27">
        <v>4950</v>
      </c>
      <c r="I53" s="27">
        <v>2439.9861980578694</v>
      </c>
      <c r="K53" s="50">
        <v>201207</v>
      </c>
      <c r="L53" s="44">
        <v>19</v>
      </c>
      <c r="M53" s="45">
        <v>3035</v>
      </c>
      <c r="N53" s="45">
        <v>1496.0319416375016</v>
      </c>
      <c r="P53" s="50">
        <v>201207</v>
      </c>
      <c r="Q53" s="44">
        <v>4</v>
      </c>
      <c r="R53" s="44">
        <v>472.09674642000004</v>
      </c>
      <c r="S53" s="44">
        <v>232.70899907329817</v>
      </c>
      <c r="U53" s="50">
        <v>201207</v>
      </c>
      <c r="V53" s="47">
        <v>5</v>
      </c>
      <c r="W53" s="45">
        <v>19.96997392439465</v>
      </c>
      <c r="X53" s="45">
        <v>9.843729444666362</v>
      </c>
      <c r="Z53" s="50">
        <v>201207</v>
      </c>
      <c r="AA53" s="47">
        <v>6</v>
      </c>
      <c r="AB53" s="45">
        <v>1087.19543955</v>
      </c>
      <c r="AC53" s="45">
        <v>535.9074478976684</v>
      </c>
      <c r="AE53" s="50">
        <v>201207</v>
      </c>
      <c r="AF53" s="47">
        <v>3</v>
      </c>
      <c r="AG53" s="45">
        <v>332.835</v>
      </c>
      <c r="AH53" s="45">
        <v>164.06319317789715</v>
      </c>
      <c r="AI53" s="46"/>
      <c r="AJ53" s="50">
        <v>201207</v>
      </c>
      <c r="AK53" s="47">
        <v>0</v>
      </c>
      <c r="AL53" s="45">
        <v>0</v>
      </c>
      <c r="AM53" s="45">
        <v>0</v>
      </c>
      <c r="AO53" s="50">
        <v>201207</v>
      </c>
      <c r="AP53" s="47">
        <v>1</v>
      </c>
      <c r="AQ53" s="45">
        <v>25.89020552</v>
      </c>
      <c r="AR53" s="45">
        <v>12.76196851185488</v>
      </c>
      <c r="AT53" s="50">
        <v>201207</v>
      </c>
      <c r="AU53" s="44">
        <v>0</v>
      </c>
      <c r="AV53" s="44">
        <v>0</v>
      </c>
      <c r="AW53" s="44">
        <v>0</v>
      </c>
      <c r="AY53" s="50">
        <v>201207</v>
      </c>
      <c r="AZ53" s="44">
        <v>0</v>
      </c>
      <c r="BA53" s="44">
        <v>0</v>
      </c>
      <c r="BB53" s="45">
        <f>BA53/'US$'!B213</f>
        <v>0</v>
      </c>
      <c r="BD53" s="50">
        <v>201207</v>
      </c>
      <c r="BE53" s="47">
        <v>0</v>
      </c>
      <c r="BF53" s="45">
        <v>0</v>
      </c>
      <c r="BG53" s="45">
        <f>BF53/'US$'!B213</f>
        <v>0</v>
      </c>
      <c r="BI53" s="50">
        <v>201207</v>
      </c>
      <c r="BJ53" s="47">
        <v>0</v>
      </c>
      <c r="BK53" s="45">
        <v>0</v>
      </c>
      <c r="BL53" s="45">
        <f>BK53/'US$'!B213</f>
        <v>0</v>
      </c>
      <c r="BN53" s="50">
        <v>201207</v>
      </c>
      <c r="BO53" s="47">
        <v>0</v>
      </c>
      <c r="BP53" s="45">
        <v>0</v>
      </c>
      <c r="BQ53" s="45">
        <f>BP53/'US$'!B213</f>
        <v>0</v>
      </c>
    </row>
    <row r="54" spans="1:69" ht="12.75">
      <c r="A54" s="50">
        <v>201208</v>
      </c>
      <c r="B54" s="26"/>
      <c r="C54" s="27"/>
      <c r="D54" s="27"/>
      <c r="F54" s="50">
        <v>201208</v>
      </c>
      <c r="G54" s="26">
        <v>9</v>
      </c>
      <c r="H54" s="27">
        <v>3416.59239675</v>
      </c>
      <c r="I54" s="27">
        <v>1683.5480421553168</v>
      </c>
      <c r="K54" s="50">
        <v>201208</v>
      </c>
      <c r="L54" s="44">
        <v>10</v>
      </c>
      <c r="M54" s="45">
        <v>2087</v>
      </c>
      <c r="N54" s="45">
        <v>1028.382773233468</v>
      </c>
      <c r="P54" s="50">
        <v>201208</v>
      </c>
      <c r="Q54" s="44">
        <v>9</v>
      </c>
      <c r="R54" s="44">
        <v>597.0013575260256</v>
      </c>
      <c r="S54" s="44">
        <v>294.1762873391276</v>
      </c>
      <c r="U54" s="50">
        <v>201208</v>
      </c>
      <c r="V54" s="47">
        <v>5</v>
      </c>
      <c r="W54" s="45">
        <v>618.2707850225</v>
      </c>
      <c r="X54" s="45">
        <v>304.6569355585395</v>
      </c>
      <c r="Z54" s="50">
        <v>201208</v>
      </c>
      <c r="AA54" s="47">
        <v>8</v>
      </c>
      <c r="AB54" s="45">
        <v>2362.07158071</v>
      </c>
      <c r="AC54" s="45">
        <v>1163.9260770227654</v>
      </c>
      <c r="AE54" s="50">
        <v>201208</v>
      </c>
      <c r="AF54" s="47">
        <v>1</v>
      </c>
      <c r="AG54" s="45">
        <v>1.9999999952774958</v>
      </c>
      <c r="AH54" s="45">
        <v>0.985512957168373</v>
      </c>
      <c r="AI54" s="46"/>
      <c r="AJ54" s="50">
        <v>201208</v>
      </c>
      <c r="AK54" s="47">
        <v>0</v>
      </c>
      <c r="AL54" s="45">
        <v>0</v>
      </c>
      <c r="AM54" s="45">
        <v>0</v>
      </c>
      <c r="AO54" s="50">
        <v>201208</v>
      </c>
      <c r="AP54" s="47">
        <v>1</v>
      </c>
      <c r="AQ54" s="45">
        <v>4.5</v>
      </c>
      <c r="AR54" s="45">
        <v>2.217404158864689</v>
      </c>
      <c r="AT54" s="50">
        <v>201208</v>
      </c>
      <c r="AU54" s="44">
        <v>1</v>
      </c>
      <c r="AV54" s="44">
        <v>300</v>
      </c>
      <c r="AW54" s="44">
        <v>147.82694392431262</v>
      </c>
      <c r="AY54" s="50">
        <v>201208</v>
      </c>
      <c r="AZ54" s="44">
        <v>0</v>
      </c>
      <c r="BA54" s="44">
        <v>0</v>
      </c>
      <c r="BB54" s="45">
        <f>BA54/'US$'!B214</f>
        <v>0</v>
      </c>
      <c r="BD54" s="50">
        <v>201208</v>
      </c>
      <c r="BE54" s="47">
        <v>0</v>
      </c>
      <c r="BF54" s="45">
        <v>0</v>
      </c>
      <c r="BG54" s="45">
        <f>BF54/'US$'!B214</f>
        <v>0</v>
      </c>
      <c r="BI54" s="50">
        <v>201208</v>
      </c>
      <c r="BJ54" s="47">
        <v>0</v>
      </c>
      <c r="BK54" s="45">
        <v>0</v>
      </c>
      <c r="BL54" s="45">
        <f>BK54/'US$'!B214</f>
        <v>0</v>
      </c>
      <c r="BN54" s="50">
        <v>201208</v>
      </c>
      <c r="BO54" s="47">
        <v>0</v>
      </c>
      <c r="BP54" s="45">
        <v>0</v>
      </c>
      <c r="BQ54" s="45">
        <f>BP54/'US$'!B214</f>
        <v>0</v>
      </c>
    </row>
    <row r="55" spans="1:69" ht="12.75">
      <c r="A55" s="50">
        <v>201209</v>
      </c>
      <c r="B55" s="26"/>
      <c r="C55" s="27"/>
      <c r="D55" s="27"/>
      <c r="F55" s="50">
        <v>201209</v>
      </c>
      <c r="G55" s="26">
        <v>25</v>
      </c>
      <c r="H55" s="27">
        <v>10297.690943779999</v>
      </c>
      <c r="I55" s="27">
        <v>5077.506505487895</v>
      </c>
      <c r="K55" s="50">
        <v>201209</v>
      </c>
      <c r="L55" s="44">
        <v>3</v>
      </c>
      <c r="M55" s="45">
        <v>170</v>
      </c>
      <c r="N55" s="45">
        <v>83.82229673093043</v>
      </c>
      <c r="P55" s="50">
        <v>201209</v>
      </c>
      <c r="Q55" s="44">
        <v>5</v>
      </c>
      <c r="R55" s="44">
        <v>445.9673758800001</v>
      </c>
      <c r="S55" s="44">
        <v>219.89417478428092</v>
      </c>
      <c r="U55" s="50">
        <v>201209</v>
      </c>
      <c r="V55" s="47">
        <v>4</v>
      </c>
      <c r="W55" s="45">
        <v>27.63721062</v>
      </c>
      <c r="X55" s="45">
        <v>13.627143937675658</v>
      </c>
      <c r="Z55" s="50">
        <v>201209</v>
      </c>
      <c r="AA55" s="47">
        <v>2</v>
      </c>
      <c r="AB55" s="45">
        <v>239.70259856</v>
      </c>
      <c r="AC55" s="45">
        <v>118.1907196686554</v>
      </c>
      <c r="AE55" s="50">
        <v>201209</v>
      </c>
      <c r="AF55" s="47">
        <v>2</v>
      </c>
      <c r="AG55" s="45">
        <v>100.75</v>
      </c>
      <c r="AH55" s="45">
        <v>49.67703762141907</v>
      </c>
      <c r="AI55" s="46"/>
      <c r="AJ55" s="50">
        <v>201209</v>
      </c>
      <c r="AK55" s="47">
        <v>0</v>
      </c>
      <c r="AL55" s="45">
        <v>0</v>
      </c>
      <c r="AM55" s="45">
        <v>0</v>
      </c>
      <c r="AO55" s="50">
        <v>201209</v>
      </c>
      <c r="AP55" s="47">
        <v>0</v>
      </c>
      <c r="AQ55" s="45">
        <v>0</v>
      </c>
      <c r="AR55" s="45">
        <v>0</v>
      </c>
      <c r="AT55" s="50">
        <v>201209</v>
      </c>
      <c r="AU55" s="44">
        <v>0</v>
      </c>
      <c r="AV55" s="44">
        <v>0</v>
      </c>
      <c r="AW55" s="44">
        <v>0</v>
      </c>
      <c r="AY55" s="50">
        <v>201209</v>
      </c>
      <c r="AZ55" s="44">
        <v>0</v>
      </c>
      <c r="BA55" s="44">
        <v>0</v>
      </c>
      <c r="BB55" s="45">
        <f>BA55/'US$'!B215</f>
        <v>0</v>
      </c>
      <c r="BD55" s="50">
        <v>201209</v>
      </c>
      <c r="BE55" s="47">
        <v>0</v>
      </c>
      <c r="BF55" s="45">
        <v>0</v>
      </c>
      <c r="BG55" s="45">
        <f>BF55/'US$'!B215</f>
        <v>0</v>
      </c>
      <c r="BI55" s="50">
        <v>201209</v>
      </c>
      <c r="BJ55" s="47">
        <v>0</v>
      </c>
      <c r="BK55" s="45">
        <v>0</v>
      </c>
      <c r="BL55" s="45">
        <f>BK55/'US$'!B215</f>
        <v>0</v>
      </c>
      <c r="BN55" s="50">
        <v>201209</v>
      </c>
      <c r="BO55" s="47">
        <v>0</v>
      </c>
      <c r="BP55" s="45">
        <v>0</v>
      </c>
      <c r="BQ55" s="45">
        <f>BP55/'US$'!B215</f>
        <v>0</v>
      </c>
    </row>
    <row r="56" spans="1:69" ht="12.75">
      <c r="A56" s="50">
        <v>201210</v>
      </c>
      <c r="B56" s="26"/>
      <c r="C56" s="27"/>
      <c r="D56" s="27"/>
      <c r="F56" s="50">
        <v>201210</v>
      </c>
      <c r="G56" s="26">
        <v>26</v>
      </c>
      <c r="H56" s="27">
        <v>9439.358</v>
      </c>
      <c r="I56" s="27">
        <v>4650.388215587743</v>
      </c>
      <c r="K56" s="50">
        <v>201210</v>
      </c>
      <c r="L56" s="44">
        <v>11</v>
      </c>
      <c r="M56" s="45">
        <v>1749</v>
      </c>
      <c r="N56" s="45">
        <v>861.6612474135384</v>
      </c>
      <c r="P56" s="50">
        <v>201210</v>
      </c>
      <c r="Q56" s="44">
        <v>2</v>
      </c>
      <c r="R56" s="44">
        <v>36.12048784</v>
      </c>
      <c r="S56" s="44">
        <v>17.795096975071438</v>
      </c>
      <c r="U56" s="50">
        <v>201210</v>
      </c>
      <c r="V56" s="47">
        <v>3</v>
      </c>
      <c r="W56" s="45">
        <v>45.45962414</v>
      </c>
      <c r="X56" s="45">
        <v>22.396110030544886</v>
      </c>
      <c r="Z56" s="50">
        <v>201210</v>
      </c>
      <c r="AA56" s="47">
        <v>10</v>
      </c>
      <c r="AB56" s="45">
        <v>3387.5296269699998</v>
      </c>
      <c r="AC56" s="45">
        <v>1668.8982298600847</v>
      </c>
      <c r="AE56" s="50">
        <v>201210</v>
      </c>
      <c r="AF56" s="47">
        <v>1</v>
      </c>
      <c r="AG56" s="45">
        <v>0.4</v>
      </c>
      <c r="AH56" s="45">
        <v>0.19706375012316488</v>
      </c>
      <c r="AI56" s="46"/>
      <c r="AJ56" s="50">
        <v>201210</v>
      </c>
      <c r="AK56" s="47">
        <v>0</v>
      </c>
      <c r="AL56" s="45">
        <v>0</v>
      </c>
      <c r="AM56" s="45">
        <v>0</v>
      </c>
      <c r="AO56" s="50">
        <v>201210</v>
      </c>
      <c r="AP56" s="47">
        <v>0</v>
      </c>
      <c r="AQ56" s="45">
        <v>0</v>
      </c>
      <c r="AR56" s="45">
        <v>0</v>
      </c>
      <c r="AT56" s="50">
        <v>201210</v>
      </c>
      <c r="AU56" s="44">
        <v>0</v>
      </c>
      <c r="AV56" s="44">
        <v>0</v>
      </c>
      <c r="AW56" s="44">
        <v>0</v>
      </c>
      <c r="AY56" s="50">
        <v>201210</v>
      </c>
      <c r="AZ56" s="44">
        <v>1</v>
      </c>
      <c r="BA56" s="44">
        <v>50</v>
      </c>
      <c r="BB56" s="45">
        <f>BA56/'US$'!B216</f>
        <v>24.632968765395606</v>
      </c>
      <c r="BD56" s="50">
        <v>201210</v>
      </c>
      <c r="BE56" s="47">
        <v>0</v>
      </c>
      <c r="BF56" s="45">
        <v>0</v>
      </c>
      <c r="BG56" s="45">
        <f>BF56/'US$'!B216</f>
        <v>0</v>
      </c>
      <c r="BI56" s="50">
        <v>201210</v>
      </c>
      <c r="BJ56" s="47">
        <v>0</v>
      </c>
      <c r="BK56" s="45">
        <v>0</v>
      </c>
      <c r="BL56" s="45">
        <f>BK56/'US$'!B216</f>
        <v>0</v>
      </c>
      <c r="BN56" s="50">
        <v>201210</v>
      </c>
      <c r="BO56" s="47">
        <v>0</v>
      </c>
      <c r="BP56" s="45">
        <v>0</v>
      </c>
      <c r="BQ56" s="45">
        <f>BP56/'US$'!B216</f>
        <v>0</v>
      </c>
    </row>
    <row r="57" spans="1:69" ht="12.75">
      <c r="A57" s="50">
        <v>201211</v>
      </c>
      <c r="B57" s="26"/>
      <c r="C57" s="27"/>
      <c r="D57" s="27"/>
      <c r="F57" s="50">
        <v>201211</v>
      </c>
      <c r="G57" s="26">
        <v>14</v>
      </c>
      <c r="H57" s="27">
        <v>2945.7287552</v>
      </c>
      <c r="I57" s="27">
        <v>1424.5714069058902</v>
      </c>
      <c r="K57" s="50">
        <v>201211</v>
      </c>
      <c r="L57" s="44">
        <v>10</v>
      </c>
      <c r="M57" s="45">
        <v>2880</v>
      </c>
      <c r="N57" s="45">
        <v>1392.7846019924557</v>
      </c>
      <c r="P57" s="50">
        <v>201211</v>
      </c>
      <c r="Q57" s="44">
        <v>8</v>
      </c>
      <c r="R57" s="44">
        <v>379.3895789986938</v>
      </c>
      <c r="S57" s="44">
        <v>183.47498742561845</v>
      </c>
      <c r="U57" s="50">
        <v>201211</v>
      </c>
      <c r="V57" s="47">
        <v>4</v>
      </c>
      <c r="W57" s="45">
        <v>28.90340882</v>
      </c>
      <c r="X57" s="45">
        <v>13.977855121385046</v>
      </c>
      <c r="Z57" s="50">
        <v>201211</v>
      </c>
      <c r="AA57" s="47">
        <v>2</v>
      </c>
      <c r="AB57" s="45">
        <v>81.00019529000001</v>
      </c>
      <c r="AC57" s="45">
        <v>39.17216137440759</v>
      </c>
      <c r="AE57" s="50">
        <v>201211</v>
      </c>
      <c r="AF57" s="47">
        <v>2</v>
      </c>
      <c r="AG57" s="45">
        <v>145</v>
      </c>
      <c r="AH57" s="45">
        <v>70.1228358642035</v>
      </c>
      <c r="AI57" s="46"/>
      <c r="AJ57" s="50">
        <v>201211</v>
      </c>
      <c r="AK57" s="47">
        <v>0</v>
      </c>
      <c r="AL57" s="45">
        <v>0</v>
      </c>
      <c r="AM57" s="45">
        <v>0</v>
      </c>
      <c r="AO57" s="50">
        <v>201211</v>
      </c>
      <c r="AP57" s="47">
        <v>0</v>
      </c>
      <c r="AQ57" s="45">
        <v>0</v>
      </c>
      <c r="AR57" s="45">
        <v>0</v>
      </c>
      <c r="AT57" s="50">
        <v>201211</v>
      </c>
      <c r="AU57" s="44">
        <v>0</v>
      </c>
      <c r="AV57" s="44">
        <v>0</v>
      </c>
      <c r="AW57" s="44">
        <v>0</v>
      </c>
      <c r="AY57" s="50">
        <v>201211</v>
      </c>
      <c r="AZ57" s="44">
        <v>0</v>
      </c>
      <c r="BA57" s="44">
        <v>0</v>
      </c>
      <c r="BB57" s="45">
        <f>BA57/'US$'!B217</f>
        <v>0</v>
      </c>
      <c r="BD57" s="50">
        <v>201211</v>
      </c>
      <c r="BE57" s="47">
        <v>0</v>
      </c>
      <c r="BF57" s="45">
        <v>0</v>
      </c>
      <c r="BG57" s="45">
        <f>BF57/'US$'!B217</f>
        <v>0</v>
      </c>
      <c r="BI57" s="50">
        <v>201211</v>
      </c>
      <c r="BJ57" s="47">
        <v>0</v>
      </c>
      <c r="BK57" s="45">
        <v>0</v>
      </c>
      <c r="BL57" s="45">
        <f>BK57/'US$'!B217</f>
        <v>0</v>
      </c>
      <c r="BN57" s="50">
        <v>201211</v>
      </c>
      <c r="BO57" s="47">
        <v>0</v>
      </c>
      <c r="BP57" s="45">
        <v>0</v>
      </c>
      <c r="BQ57" s="45">
        <f>BP57/'US$'!B217</f>
        <v>0</v>
      </c>
    </row>
    <row r="58" spans="1:69" ht="12.75">
      <c r="A58" s="50">
        <v>201212</v>
      </c>
      <c r="B58" s="26"/>
      <c r="C58" s="27"/>
      <c r="D58" s="27"/>
      <c r="F58" s="50">
        <v>201212</v>
      </c>
      <c r="G58" s="26">
        <v>31</v>
      </c>
      <c r="H58" s="27">
        <v>13204.901</v>
      </c>
      <c r="I58" s="27">
        <v>6355.231976128598</v>
      </c>
      <c r="K58" s="50">
        <v>201212</v>
      </c>
      <c r="L58" s="44">
        <v>8</v>
      </c>
      <c r="M58" s="45">
        <v>1194.5</v>
      </c>
      <c r="N58" s="45">
        <v>574.8868996053518</v>
      </c>
      <c r="P58" s="50">
        <v>201212</v>
      </c>
      <c r="Q58" s="44">
        <v>9</v>
      </c>
      <c r="R58" s="44">
        <v>3170.8975600500007</v>
      </c>
      <c r="S58" s="44">
        <v>1526.0841082154207</v>
      </c>
      <c r="U58" s="50">
        <v>201212</v>
      </c>
      <c r="V58" s="47">
        <v>5</v>
      </c>
      <c r="W58" s="45">
        <v>916.4400845299999</v>
      </c>
      <c r="X58" s="45">
        <v>441.06270311387044</v>
      </c>
      <c r="Z58" s="50">
        <v>201212</v>
      </c>
      <c r="AA58" s="47">
        <v>8</v>
      </c>
      <c r="AB58" s="45">
        <v>1117.081925710637</v>
      </c>
      <c r="AC58" s="45">
        <v>537.6272623499071</v>
      </c>
      <c r="AE58" s="50">
        <v>201212</v>
      </c>
      <c r="AF58" s="47">
        <v>6</v>
      </c>
      <c r="AG58" s="45">
        <v>395.624866</v>
      </c>
      <c r="AH58" s="45">
        <v>190.4056530946193</v>
      </c>
      <c r="AI58" s="46"/>
      <c r="AJ58" s="50">
        <v>201212</v>
      </c>
      <c r="AK58" s="47">
        <v>1</v>
      </c>
      <c r="AL58" s="45">
        <v>20</v>
      </c>
      <c r="AM58" s="45">
        <v>9.625565501973242</v>
      </c>
      <c r="AO58" s="50">
        <v>201212</v>
      </c>
      <c r="AP58" s="47">
        <v>0</v>
      </c>
      <c r="AQ58" s="45">
        <v>0</v>
      </c>
      <c r="AR58" s="45">
        <v>0</v>
      </c>
      <c r="AT58" s="50">
        <v>201212</v>
      </c>
      <c r="AU58" s="44">
        <v>2</v>
      </c>
      <c r="AV58" s="44">
        <v>550</v>
      </c>
      <c r="AW58" s="44">
        <v>264.70305130426414</v>
      </c>
      <c r="AY58" s="50">
        <v>201212</v>
      </c>
      <c r="AZ58" s="44">
        <v>0</v>
      </c>
      <c r="BA58" s="44">
        <v>0</v>
      </c>
      <c r="BB58" s="45">
        <f>BA58/'US$'!B218</f>
        <v>0</v>
      </c>
      <c r="BD58" s="50">
        <v>201212</v>
      </c>
      <c r="BE58" s="47">
        <v>0</v>
      </c>
      <c r="BF58" s="45">
        <v>0</v>
      </c>
      <c r="BG58" s="45">
        <f>BF58/'US$'!B218</f>
        <v>0</v>
      </c>
      <c r="BI58" s="50">
        <v>201212</v>
      </c>
      <c r="BJ58" s="47">
        <v>0</v>
      </c>
      <c r="BK58" s="45">
        <v>0</v>
      </c>
      <c r="BL58" s="45">
        <f>BK58/'US$'!B218</f>
        <v>0</v>
      </c>
      <c r="BN58" s="50">
        <v>201212</v>
      </c>
      <c r="BO58" s="47">
        <v>0</v>
      </c>
      <c r="BP58" s="45">
        <v>0</v>
      </c>
      <c r="BQ58" s="45">
        <f>BP58/'US$'!B218</f>
        <v>0</v>
      </c>
    </row>
    <row r="59" spans="1:69" ht="12.75">
      <c r="A59" s="50">
        <v>201301</v>
      </c>
      <c r="B59" s="26"/>
      <c r="C59" s="27"/>
      <c r="D59" s="27"/>
      <c r="F59" s="50">
        <v>201301</v>
      </c>
      <c r="G59" s="26">
        <v>7</v>
      </c>
      <c r="H59" s="27">
        <v>2184.32</v>
      </c>
      <c r="I59" s="27">
        <v>1075.4369553443948</v>
      </c>
      <c r="K59" s="50">
        <v>201301</v>
      </c>
      <c r="L59" s="44">
        <v>8</v>
      </c>
      <c r="M59" s="45">
        <v>810</v>
      </c>
      <c r="N59" s="45">
        <v>398.79868051794597</v>
      </c>
      <c r="P59" s="50">
        <v>201301</v>
      </c>
      <c r="Q59" s="44">
        <v>14</v>
      </c>
      <c r="R59" s="44">
        <v>366.21109679391304</v>
      </c>
      <c r="S59" s="44">
        <v>180.30185455857077</v>
      </c>
      <c r="U59" s="50">
        <v>201301</v>
      </c>
      <c r="V59" s="47">
        <v>3</v>
      </c>
      <c r="W59" s="45">
        <v>296.3</v>
      </c>
      <c r="X59" s="45">
        <v>145.88154202156468</v>
      </c>
      <c r="Z59" s="50">
        <v>201301</v>
      </c>
      <c r="AA59" s="47">
        <v>7</v>
      </c>
      <c r="AB59" s="45">
        <v>1610.4632732100001</v>
      </c>
      <c r="AC59" s="45">
        <v>792.9020103441486</v>
      </c>
      <c r="AE59" s="50">
        <v>201301</v>
      </c>
      <c r="AF59" s="47">
        <v>2</v>
      </c>
      <c r="AG59" s="45">
        <v>417.79432253</v>
      </c>
      <c r="AH59" s="45">
        <v>205.69854883068288</v>
      </c>
      <c r="AI59" s="46"/>
      <c r="AJ59" s="50">
        <v>201301</v>
      </c>
      <c r="AK59" s="47">
        <v>0</v>
      </c>
      <c r="AL59" s="45">
        <v>0</v>
      </c>
      <c r="AM59" s="45">
        <v>0</v>
      </c>
      <c r="AO59" s="50">
        <v>201301</v>
      </c>
      <c r="AP59" s="47">
        <v>1</v>
      </c>
      <c r="AQ59" s="45">
        <v>40.66666748</v>
      </c>
      <c r="AR59" s="45">
        <v>20.021991768007485</v>
      </c>
      <c r="AT59" s="50">
        <v>201301</v>
      </c>
      <c r="AU59" s="44">
        <v>0</v>
      </c>
      <c r="AV59" s="44">
        <v>0</v>
      </c>
      <c r="AW59" s="44">
        <v>0</v>
      </c>
      <c r="AY59" s="50">
        <v>201301</v>
      </c>
      <c r="AZ59" s="44">
        <v>0</v>
      </c>
      <c r="BA59" s="44">
        <v>0</v>
      </c>
      <c r="BB59" s="45">
        <f>BA59/'US$'!B219</f>
        <v>0</v>
      </c>
      <c r="BD59" s="50">
        <v>201301</v>
      </c>
      <c r="BE59" s="47">
        <v>0</v>
      </c>
      <c r="BF59" s="45">
        <v>0</v>
      </c>
      <c r="BG59" s="45">
        <f>BF59/'US$'!B219</f>
        <v>0</v>
      </c>
      <c r="BI59" s="50">
        <v>201301</v>
      </c>
      <c r="BJ59" s="47">
        <v>0</v>
      </c>
      <c r="BK59" s="45">
        <v>0</v>
      </c>
      <c r="BL59" s="45">
        <f>BK59/'US$'!B219</f>
        <v>0</v>
      </c>
      <c r="BN59" s="50">
        <v>201301</v>
      </c>
      <c r="BO59" s="47">
        <v>0</v>
      </c>
      <c r="BP59" s="45">
        <v>0</v>
      </c>
      <c r="BQ59" s="45">
        <f>BP59/'US$'!B219</f>
        <v>0</v>
      </c>
    </row>
    <row r="60" spans="1:69" ht="12.75">
      <c r="A60" s="50">
        <v>201302</v>
      </c>
      <c r="B60" s="26"/>
      <c r="C60" s="27"/>
      <c r="D60" s="27"/>
      <c r="F60" s="50">
        <v>201302</v>
      </c>
      <c r="G60" s="26">
        <v>15</v>
      </c>
      <c r="H60" s="27">
        <v>3571</v>
      </c>
      <c r="I60" s="27">
        <v>1809.6589469416713</v>
      </c>
      <c r="K60" s="50">
        <v>201302</v>
      </c>
      <c r="L60" s="44">
        <v>7</v>
      </c>
      <c r="M60" s="45">
        <v>180</v>
      </c>
      <c r="N60" s="45">
        <v>91.21775705670704</v>
      </c>
      <c r="P60" s="50">
        <v>201302</v>
      </c>
      <c r="Q60" s="44">
        <v>1</v>
      </c>
      <c r="R60" s="44">
        <v>7.73992447</v>
      </c>
      <c r="S60" s="44">
        <v>3.922325277454011</v>
      </c>
      <c r="U60" s="50">
        <v>201302</v>
      </c>
      <c r="V60" s="47">
        <v>2</v>
      </c>
      <c r="W60" s="45">
        <v>59.976</v>
      </c>
      <c r="X60" s="45">
        <v>30.393756651294783</v>
      </c>
      <c r="Z60" s="50">
        <v>201302</v>
      </c>
      <c r="AA60" s="47">
        <v>3</v>
      </c>
      <c r="AB60" s="45">
        <v>7027.88971741</v>
      </c>
      <c r="AC60" s="45">
        <v>3561.4907603557494</v>
      </c>
      <c r="AE60" s="50">
        <v>201302</v>
      </c>
      <c r="AF60" s="47">
        <v>1</v>
      </c>
      <c r="AG60" s="45">
        <v>171.299</v>
      </c>
      <c r="AH60" s="45">
        <v>86.80839203364921</v>
      </c>
      <c r="AJ60" s="50">
        <v>201302</v>
      </c>
      <c r="AK60" s="47">
        <v>0</v>
      </c>
      <c r="AL60" s="48">
        <v>0</v>
      </c>
      <c r="AM60" s="48">
        <v>0</v>
      </c>
      <c r="AO60" s="50">
        <v>201302</v>
      </c>
      <c r="AP60" s="47">
        <v>2</v>
      </c>
      <c r="AQ60" s="45">
        <v>136.09953143</v>
      </c>
      <c r="AR60" s="45">
        <v>68.97052218618558</v>
      </c>
      <c r="AT60" s="50">
        <v>201302</v>
      </c>
      <c r="AU60" s="44">
        <v>0</v>
      </c>
      <c r="AV60" s="44">
        <v>0</v>
      </c>
      <c r="AW60" s="44">
        <v>0</v>
      </c>
      <c r="AY60" s="50">
        <v>201302</v>
      </c>
      <c r="AZ60" s="44">
        <v>0</v>
      </c>
      <c r="BA60" s="44">
        <v>0</v>
      </c>
      <c r="BB60" s="45">
        <f>BA60/'US$'!B220</f>
        <v>0</v>
      </c>
      <c r="BD60" s="50">
        <v>201302</v>
      </c>
      <c r="BE60" s="47">
        <v>0</v>
      </c>
      <c r="BF60" s="45">
        <v>0</v>
      </c>
      <c r="BG60" s="45">
        <f>BF60/'US$'!B220</f>
        <v>0</v>
      </c>
      <c r="BI60" s="50">
        <v>201302</v>
      </c>
      <c r="BJ60" s="47">
        <v>0</v>
      </c>
      <c r="BK60" s="45">
        <v>0</v>
      </c>
      <c r="BL60" s="45">
        <f>BK60/'US$'!B220</f>
        <v>0</v>
      </c>
      <c r="BN60" s="50">
        <v>201302</v>
      </c>
      <c r="BO60" s="47">
        <v>0</v>
      </c>
      <c r="BP60" s="45">
        <v>0</v>
      </c>
      <c r="BQ60" s="45">
        <f>BP60/'US$'!B220</f>
        <v>0</v>
      </c>
    </row>
    <row r="61" spans="1:69" ht="12.75">
      <c r="A61" s="50">
        <v>201303</v>
      </c>
      <c r="B61" s="26"/>
      <c r="C61" s="27"/>
      <c r="D61" s="27"/>
      <c r="F61" s="50">
        <v>201303</v>
      </c>
      <c r="G61" s="26">
        <v>14</v>
      </c>
      <c r="H61" s="27">
        <v>24967.424</v>
      </c>
      <c r="I61" s="27">
        <v>12592.003227758725</v>
      </c>
      <c r="K61" s="50">
        <v>201303</v>
      </c>
      <c r="L61" s="44">
        <v>9</v>
      </c>
      <c r="M61" s="45">
        <v>1718.3</v>
      </c>
      <c r="N61" s="45">
        <v>866.6027839419004</v>
      </c>
      <c r="P61" s="50">
        <v>201303</v>
      </c>
      <c r="Q61" s="44">
        <v>8</v>
      </c>
      <c r="R61" s="44">
        <v>285.46168905000013</v>
      </c>
      <c r="S61" s="44">
        <v>143.96897773350824</v>
      </c>
      <c r="U61" s="50">
        <v>201303</v>
      </c>
      <c r="V61" s="47">
        <v>5</v>
      </c>
      <c r="W61" s="45">
        <v>69.57547362000001</v>
      </c>
      <c r="X61" s="45">
        <v>35.08950656647166</v>
      </c>
      <c r="Z61" s="50">
        <v>201303</v>
      </c>
      <c r="AA61" s="47">
        <v>4</v>
      </c>
      <c r="AB61" s="45">
        <v>878.85474774</v>
      </c>
      <c r="AC61" s="45">
        <v>443.2392312588259</v>
      </c>
      <c r="AE61" s="50">
        <v>201303</v>
      </c>
      <c r="AF61" s="47">
        <v>0</v>
      </c>
      <c r="AG61" s="45">
        <v>0</v>
      </c>
      <c r="AH61" s="45">
        <v>0</v>
      </c>
      <c r="AJ61" s="50">
        <v>201303</v>
      </c>
      <c r="AK61" s="47">
        <v>0</v>
      </c>
      <c r="AL61" s="48">
        <v>0</v>
      </c>
      <c r="AM61" s="48">
        <v>0</v>
      </c>
      <c r="AO61" s="50">
        <v>201303</v>
      </c>
      <c r="AP61" s="44">
        <v>0</v>
      </c>
      <c r="AQ61" s="44">
        <v>0</v>
      </c>
      <c r="AR61" s="44">
        <v>0</v>
      </c>
      <c r="AT61" s="50">
        <v>201303</v>
      </c>
      <c r="AU61" s="44">
        <v>0</v>
      </c>
      <c r="AV61" s="44">
        <v>0</v>
      </c>
      <c r="AW61" s="44">
        <v>0</v>
      </c>
      <c r="AY61" s="50">
        <v>201303</v>
      </c>
      <c r="AZ61" s="44">
        <v>0</v>
      </c>
      <c r="BA61" s="44">
        <v>0</v>
      </c>
      <c r="BB61" s="45">
        <f>BA61/'US$'!B221</f>
        <v>0</v>
      </c>
      <c r="BD61" s="50">
        <v>201303</v>
      </c>
      <c r="BE61" s="44">
        <v>0</v>
      </c>
      <c r="BF61" s="44">
        <v>0</v>
      </c>
      <c r="BG61" s="45">
        <f>BF61/'US$'!B221</f>
        <v>0</v>
      </c>
      <c r="BI61" s="50">
        <v>201303</v>
      </c>
      <c r="BJ61" s="44">
        <v>0</v>
      </c>
      <c r="BK61" s="44">
        <v>0</v>
      </c>
      <c r="BL61" s="45">
        <f>BK61/'US$'!B221</f>
        <v>0</v>
      </c>
      <c r="BN61" s="50">
        <v>201303</v>
      </c>
      <c r="BO61" s="44">
        <v>0</v>
      </c>
      <c r="BP61" s="44">
        <v>0</v>
      </c>
      <c r="BQ61" s="45">
        <f>BP61/'US$'!B221</f>
        <v>0</v>
      </c>
    </row>
    <row r="62" spans="1:69" ht="12.75">
      <c r="A62" s="50">
        <v>201304</v>
      </c>
      <c r="B62" s="26"/>
      <c r="C62" s="27"/>
      <c r="D62" s="27"/>
      <c r="F62" s="50">
        <v>201304</v>
      </c>
      <c r="G62" s="26">
        <v>19</v>
      </c>
      <c r="H62" s="27">
        <v>5749</v>
      </c>
      <c r="I62" s="27">
        <v>2871.3415243232444</v>
      </c>
      <c r="K62" s="50">
        <v>201304</v>
      </c>
      <c r="L62" s="44">
        <v>14</v>
      </c>
      <c r="M62" s="45">
        <v>1714.26</v>
      </c>
      <c r="N62" s="45">
        <v>856.1881929877135</v>
      </c>
      <c r="P62" s="50">
        <v>201304</v>
      </c>
      <c r="Q62" s="44">
        <v>7</v>
      </c>
      <c r="R62" s="44">
        <v>280.5467043</v>
      </c>
      <c r="S62" s="44">
        <v>140.1192210068924</v>
      </c>
      <c r="U62" s="50">
        <v>201304</v>
      </c>
      <c r="V62" s="47">
        <v>1</v>
      </c>
      <c r="W62" s="45">
        <v>17.465</v>
      </c>
      <c r="X62" s="45">
        <v>8.722904804714812</v>
      </c>
      <c r="Z62" s="50">
        <v>201304</v>
      </c>
      <c r="AA62" s="47">
        <v>4</v>
      </c>
      <c r="AB62" s="45">
        <v>761</v>
      </c>
      <c r="AC62" s="45">
        <v>380.08190989911094</v>
      </c>
      <c r="AE62" s="50">
        <v>201304</v>
      </c>
      <c r="AF62" s="47">
        <v>3</v>
      </c>
      <c r="AG62" s="45">
        <v>96.55842677232512</v>
      </c>
      <c r="AH62" s="45">
        <v>48.22616460509695</v>
      </c>
      <c r="AJ62" s="50">
        <v>201304</v>
      </c>
      <c r="AK62" s="47">
        <v>0</v>
      </c>
      <c r="AL62" s="48">
        <v>0</v>
      </c>
      <c r="AM62" s="48">
        <v>0</v>
      </c>
      <c r="AO62" s="50">
        <v>201304</v>
      </c>
      <c r="AP62" s="44">
        <v>0</v>
      </c>
      <c r="AQ62" s="44">
        <v>0</v>
      </c>
      <c r="AR62" s="44">
        <v>0</v>
      </c>
      <c r="AT62" s="50">
        <v>201304</v>
      </c>
      <c r="AU62" s="44">
        <v>1</v>
      </c>
      <c r="AV62" s="44">
        <v>350</v>
      </c>
      <c r="AW62" s="44">
        <v>174.80771151733092</v>
      </c>
      <c r="AY62" s="50">
        <v>201304</v>
      </c>
      <c r="AZ62" s="44">
        <v>0</v>
      </c>
      <c r="BA62" s="44">
        <v>0</v>
      </c>
      <c r="BB62" s="45">
        <f>BA62/'US$'!B222</f>
        <v>0</v>
      </c>
      <c r="BD62" s="50">
        <v>201304</v>
      </c>
      <c r="BE62" s="44">
        <v>0</v>
      </c>
      <c r="BF62" s="44">
        <v>0</v>
      </c>
      <c r="BG62" s="45">
        <f>BF62/'US$'!B222</f>
        <v>0</v>
      </c>
      <c r="BI62" s="50">
        <v>201304</v>
      </c>
      <c r="BJ62" s="44">
        <v>0</v>
      </c>
      <c r="BK62" s="44">
        <v>0</v>
      </c>
      <c r="BL62" s="45">
        <f>BK62/'US$'!B222</f>
        <v>0</v>
      </c>
      <c r="BN62" s="50">
        <v>201304</v>
      </c>
      <c r="BO62" s="44">
        <v>0</v>
      </c>
      <c r="BP62" s="44">
        <v>0</v>
      </c>
      <c r="BQ62" s="45">
        <f>BP62/'US$'!B222</f>
        <v>0</v>
      </c>
    </row>
    <row r="63" spans="1:69" ht="12.75">
      <c r="A63" s="50">
        <v>201305</v>
      </c>
      <c r="B63" s="26"/>
      <c r="C63" s="27"/>
      <c r="D63" s="27"/>
      <c r="F63" s="50">
        <v>201305</v>
      </c>
      <c r="G63" s="26">
        <v>22</v>
      </c>
      <c r="H63" s="27">
        <v>4781</v>
      </c>
      <c r="I63" s="27">
        <v>2349.616669942992</v>
      </c>
      <c r="K63" s="50">
        <v>201305</v>
      </c>
      <c r="L63" s="44">
        <v>9</v>
      </c>
      <c r="M63" s="45">
        <v>2570</v>
      </c>
      <c r="N63" s="45">
        <v>1263.0233929624533</v>
      </c>
      <c r="P63" s="50">
        <v>201305</v>
      </c>
      <c r="Q63" s="44">
        <v>9</v>
      </c>
      <c r="R63" s="44">
        <v>327.92854447</v>
      </c>
      <c r="S63" s="44">
        <v>161.16008672596814</v>
      </c>
      <c r="U63" s="50">
        <v>201305</v>
      </c>
      <c r="V63" s="47">
        <v>4</v>
      </c>
      <c r="W63" s="45">
        <v>654.6943836</v>
      </c>
      <c r="X63" s="45">
        <v>321.7487633182622</v>
      </c>
      <c r="Z63" s="50">
        <v>201305</v>
      </c>
      <c r="AA63" s="47">
        <v>10</v>
      </c>
      <c r="AB63" s="45">
        <v>779.35382203</v>
      </c>
      <c r="AC63" s="45">
        <v>383.01249362590914</v>
      </c>
      <c r="AE63" s="50">
        <v>201305</v>
      </c>
      <c r="AF63" s="47">
        <v>2</v>
      </c>
      <c r="AG63" s="45">
        <v>90.00045087999999</v>
      </c>
      <c r="AH63" s="45">
        <v>44.230612777668554</v>
      </c>
      <c r="AJ63" s="50">
        <v>201305</v>
      </c>
      <c r="AK63" s="47">
        <v>0</v>
      </c>
      <c r="AL63" s="48">
        <v>0</v>
      </c>
      <c r="AM63" s="48">
        <v>0</v>
      </c>
      <c r="AO63" s="50">
        <v>201305</v>
      </c>
      <c r="AP63" s="44">
        <v>0</v>
      </c>
      <c r="AQ63" s="44">
        <v>0</v>
      </c>
      <c r="AR63" s="44">
        <v>0</v>
      </c>
      <c r="AT63" s="50">
        <v>201305</v>
      </c>
      <c r="AU63" s="44">
        <v>0</v>
      </c>
      <c r="AV63" s="44">
        <v>0</v>
      </c>
      <c r="AW63" s="44">
        <v>0</v>
      </c>
      <c r="AY63" s="50">
        <v>201305</v>
      </c>
      <c r="AZ63" s="44">
        <v>0</v>
      </c>
      <c r="BA63" s="44">
        <v>0</v>
      </c>
      <c r="BB63" s="45">
        <f>BA63/'US$'!B223</f>
        <v>0</v>
      </c>
      <c r="BD63" s="50">
        <v>201305</v>
      </c>
      <c r="BE63" s="44">
        <v>0</v>
      </c>
      <c r="BF63" s="44">
        <v>0</v>
      </c>
      <c r="BG63" s="45">
        <f>BF63/'US$'!B223</f>
        <v>0</v>
      </c>
      <c r="BI63" s="50">
        <v>201305</v>
      </c>
      <c r="BJ63" s="44">
        <v>0</v>
      </c>
      <c r="BK63" s="44">
        <v>0</v>
      </c>
      <c r="BL63" s="45">
        <f>BK63/'US$'!B223</f>
        <v>0</v>
      </c>
      <c r="BN63" s="50">
        <v>201305</v>
      </c>
      <c r="BO63" s="44">
        <v>0</v>
      </c>
      <c r="BP63" s="44">
        <v>0</v>
      </c>
      <c r="BQ63" s="45">
        <f>BP63/'US$'!B223</f>
        <v>0</v>
      </c>
    </row>
    <row r="64" spans="1:69" ht="12.75">
      <c r="A64" s="50">
        <v>201306</v>
      </c>
      <c r="B64" s="26"/>
      <c r="C64" s="27"/>
      <c r="D64" s="27"/>
      <c r="F64" s="50">
        <v>201306</v>
      </c>
      <c r="G64" s="26">
        <v>21</v>
      </c>
      <c r="H64" s="27">
        <v>7302</v>
      </c>
      <c r="I64" s="27">
        <v>3360.3313391624483</v>
      </c>
      <c r="K64" s="50">
        <v>201306</v>
      </c>
      <c r="L64" s="44">
        <v>24</v>
      </c>
      <c r="M64" s="45">
        <v>2176</v>
      </c>
      <c r="N64" s="45">
        <v>1001.3805798435343</v>
      </c>
      <c r="P64" s="50">
        <v>201306</v>
      </c>
      <c r="Q64" s="44">
        <v>6</v>
      </c>
      <c r="R64" s="44">
        <v>388.91045143</v>
      </c>
      <c r="S64" s="44">
        <v>178.97397672802578</v>
      </c>
      <c r="U64" s="50">
        <v>201306</v>
      </c>
      <c r="V64" s="47">
        <v>2</v>
      </c>
      <c r="W64" s="45">
        <v>747.236</v>
      </c>
      <c r="X64" s="45">
        <v>343.8729866543948</v>
      </c>
      <c r="Z64" s="50">
        <v>201306</v>
      </c>
      <c r="AA64" s="47">
        <v>8</v>
      </c>
      <c r="AB64" s="45">
        <v>2537.71712613</v>
      </c>
      <c r="AC64" s="45">
        <v>1167.8403709756096</v>
      </c>
      <c r="AE64" s="50">
        <v>201306</v>
      </c>
      <c r="AF64" s="47">
        <v>2</v>
      </c>
      <c r="AG64" s="45">
        <v>153.30000000412306</v>
      </c>
      <c r="AH64" s="45">
        <v>70.54763000649933</v>
      </c>
      <c r="AJ64" s="50">
        <v>201306</v>
      </c>
      <c r="AK64" s="47">
        <v>0</v>
      </c>
      <c r="AL64" s="48">
        <v>0</v>
      </c>
      <c r="AM64" s="48">
        <v>0</v>
      </c>
      <c r="AO64" s="50">
        <v>201306</v>
      </c>
      <c r="AP64" s="44">
        <v>0</v>
      </c>
      <c r="AQ64" s="44">
        <v>0</v>
      </c>
      <c r="AR64" s="44">
        <v>0</v>
      </c>
      <c r="AT64" s="50">
        <v>201306</v>
      </c>
      <c r="AU64" s="44">
        <v>1</v>
      </c>
      <c r="AV64" s="44">
        <v>500</v>
      </c>
      <c r="AW64" s="44">
        <v>230.09664058904738</v>
      </c>
      <c r="AY64" s="50">
        <v>201306</v>
      </c>
      <c r="AZ64" s="44">
        <v>0</v>
      </c>
      <c r="BA64" s="44">
        <v>0</v>
      </c>
      <c r="BB64" s="45">
        <f>BA64/'US$'!B224</f>
        <v>0</v>
      </c>
      <c r="BD64" s="50">
        <v>201306</v>
      </c>
      <c r="BE64" s="44">
        <v>0</v>
      </c>
      <c r="BF64" s="44">
        <v>0</v>
      </c>
      <c r="BG64" s="45">
        <f>BF64/'US$'!B224</f>
        <v>0</v>
      </c>
      <c r="BI64" s="50">
        <v>201306</v>
      </c>
      <c r="BJ64" s="44">
        <v>0</v>
      </c>
      <c r="BK64" s="44">
        <v>0</v>
      </c>
      <c r="BL64" s="45">
        <f>BK64/'US$'!B224</f>
        <v>0</v>
      </c>
      <c r="BN64" s="50">
        <v>201306</v>
      </c>
      <c r="BO64" s="44">
        <v>0</v>
      </c>
      <c r="BP64" s="44">
        <v>0</v>
      </c>
      <c r="BQ64" s="45">
        <f>BP64/'US$'!B224</f>
        <v>0</v>
      </c>
    </row>
    <row r="65" spans="1:69" ht="12.75">
      <c r="A65" s="50">
        <v>201307</v>
      </c>
      <c r="B65" s="26"/>
      <c r="C65" s="27"/>
      <c r="D65" s="27"/>
      <c r="F65" s="50">
        <v>201307</v>
      </c>
      <c r="G65" s="26">
        <v>18</v>
      </c>
      <c r="H65" s="27">
        <v>3955.36235243</v>
      </c>
      <c r="I65" s="27">
        <v>1756.2216288207085</v>
      </c>
      <c r="K65" s="50">
        <v>201307</v>
      </c>
      <c r="L65" s="44">
        <v>18</v>
      </c>
      <c r="M65" s="45">
        <v>2032</v>
      </c>
      <c r="N65" s="45">
        <v>902.2289317112156</v>
      </c>
      <c r="P65" s="50">
        <v>201307</v>
      </c>
      <c r="Q65" s="44">
        <v>8</v>
      </c>
      <c r="R65" s="44">
        <v>831.2128026900001</v>
      </c>
      <c r="S65" s="44">
        <v>369.0670467498446</v>
      </c>
      <c r="U65" s="50">
        <v>201307</v>
      </c>
      <c r="V65" s="47">
        <v>3</v>
      </c>
      <c r="W65" s="45">
        <v>37.15002432</v>
      </c>
      <c r="X65" s="45">
        <v>16.49499348192878</v>
      </c>
      <c r="Z65" s="50">
        <v>201307</v>
      </c>
      <c r="AA65" s="47">
        <v>7</v>
      </c>
      <c r="AB65" s="45">
        <v>1062.9101464164128</v>
      </c>
      <c r="AC65" s="45">
        <v>471.94305408774204</v>
      </c>
      <c r="AE65" s="50">
        <v>201307</v>
      </c>
      <c r="AF65" s="47">
        <v>3</v>
      </c>
      <c r="AG65" s="45">
        <v>140</v>
      </c>
      <c r="AH65" s="45">
        <v>62.16144214545777</v>
      </c>
      <c r="AJ65" s="50">
        <v>201307</v>
      </c>
      <c r="AK65" s="47">
        <v>0</v>
      </c>
      <c r="AL65" s="48">
        <v>0</v>
      </c>
      <c r="AM65" s="48">
        <v>0</v>
      </c>
      <c r="AO65" s="50">
        <v>201307</v>
      </c>
      <c r="AP65" s="44">
        <v>0</v>
      </c>
      <c r="AQ65" s="44">
        <v>0</v>
      </c>
      <c r="AR65" s="44">
        <v>0</v>
      </c>
      <c r="AT65" s="50">
        <v>201307</v>
      </c>
      <c r="AU65" s="44">
        <v>0</v>
      </c>
      <c r="AV65" s="44">
        <v>0</v>
      </c>
      <c r="AW65" s="44">
        <v>0</v>
      </c>
      <c r="AY65" s="50">
        <v>201307</v>
      </c>
      <c r="AZ65" s="44">
        <v>0</v>
      </c>
      <c r="BA65" s="44">
        <v>0</v>
      </c>
      <c r="BB65" s="44">
        <f>BA65/'US$'!B225</f>
        <v>0</v>
      </c>
      <c r="BD65" s="50">
        <v>201307</v>
      </c>
      <c r="BE65" s="44">
        <v>0</v>
      </c>
      <c r="BF65" s="44">
        <v>0</v>
      </c>
      <c r="BG65" s="44">
        <f>BF65/'US$'!B225</f>
        <v>0</v>
      </c>
      <c r="BI65" s="50">
        <v>201307</v>
      </c>
      <c r="BJ65" s="44">
        <v>0</v>
      </c>
      <c r="BK65" s="44">
        <v>0</v>
      </c>
      <c r="BL65" s="45">
        <f>BK65/'US$'!B225</f>
        <v>0</v>
      </c>
      <c r="BN65" s="50">
        <v>201307</v>
      </c>
      <c r="BO65" s="44">
        <v>0</v>
      </c>
      <c r="BP65" s="44">
        <v>0</v>
      </c>
      <c r="BQ65" s="44">
        <f>BP65/'US$'!B225</f>
        <v>0</v>
      </c>
    </row>
    <row r="66" spans="1:69" ht="12.75">
      <c r="A66" s="50">
        <v>201308</v>
      </c>
      <c r="B66" s="26"/>
      <c r="C66" s="27"/>
      <c r="D66" s="27"/>
      <c r="F66" s="50">
        <v>201308</v>
      </c>
      <c r="G66" s="26">
        <v>15</v>
      </c>
      <c r="H66" s="27">
        <v>2629.7357207522896</v>
      </c>
      <c r="I66" s="27">
        <v>1122.7630948477029</v>
      </c>
      <c r="K66" s="50">
        <v>201308</v>
      </c>
      <c r="L66" s="44">
        <v>9</v>
      </c>
      <c r="M66" s="45">
        <v>975</v>
      </c>
      <c r="N66" s="45">
        <v>416.27529672957047</v>
      </c>
      <c r="P66" s="50">
        <v>201308</v>
      </c>
      <c r="Q66" s="44">
        <v>14</v>
      </c>
      <c r="R66" s="44">
        <v>879.0484238699999</v>
      </c>
      <c r="S66" s="44">
        <v>375.3088651139953</v>
      </c>
      <c r="U66" s="50">
        <v>201308</v>
      </c>
      <c r="V66" s="47">
        <v>3</v>
      </c>
      <c r="W66" s="45">
        <v>54.99886535</v>
      </c>
      <c r="X66" s="45">
        <v>23.481711788062505</v>
      </c>
      <c r="Z66" s="50">
        <v>201308</v>
      </c>
      <c r="AA66" s="47">
        <v>5</v>
      </c>
      <c r="AB66" s="45">
        <v>477.14326384</v>
      </c>
      <c r="AC66" s="45">
        <v>203.71584998719152</v>
      </c>
      <c r="AE66" s="50">
        <v>201308</v>
      </c>
      <c r="AF66" s="47">
        <v>3</v>
      </c>
      <c r="AG66" s="45">
        <v>568.113</v>
      </c>
      <c r="AH66" s="45">
        <v>242.55528989838615</v>
      </c>
      <c r="AJ66" s="50">
        <v>201308</v>
      </c>
      <c r="AK66" s="47">
        <v>0</v>
      </c>
      <c r="AL66" s="48">
        <v>0</v>
      </c>
      <c r="AM66" s="48">
        <v>0</v>
      </c>
      <c r="AO66" s="50">
        <v>201308</v>
      </c>
      <c r="AP66" s="44">
        <v>0</v>
      </c>
      <c r="AQ66" s="44">
        <v>0</v>
      </c>
      <c r="AR66" s="44">
        <v>0</v>
      </c>
      <c r="AT66" s="50">
        <v>201308</v>
      </c>
      <c r="AU66" s="44">
        <v>1</v>
      </c>
      <c r="AV66" s="44">
        <v>1600</v>
      </c>
      <c r="AW66" s="44">
        <v>683.1184356587823</v>
      </c>
      <c r="AY66" s="50">
        <v>201308</v>
      </c>
      <c r="AZ66" s="44">
        <v>0</v>
      </c>
      <c r="BA66" s="44">
        <v>0</v>
      </c>
      <c r="BB66" s="44">
        <f>BA66/'US$'!B226</f>
        <v>0</v>
      </c>
      <c r="BD66" s="50">
        <v>201308</v>
      </c>
      <c r="BE66" s="44">
        <v>0</v>
      </c>
      <c r="BF66" s="44">
        <v>0</v>
      </c>
      <c r="BG66" s="44">
        <f>BF66/'US$'!B226</f>
        <v>0</v>
      </c>
      <c r="BI66" s="50">
        <v>201308</v>
      </c>
      <c r="BJ66" s="44">
        <v>0</v>
      </c>
      <c r="BK66" s="44">
        <v>0</v>
      </c>
      <c r="BL66" s="45">
        <f>BK66/'US$'!B226</f>
        <v>0</v>
      </c>
      <c r="BN66" s="50">
        <v>201308</v>
      </c>
      <c r="BO66" s="44">
        <v>0</v>
      </c>
      <c r="BP66" s="44">
        <v>0</v>
      </c>
      <c r="BQ66" s="44">
        <f>BP66/'US$'!B226</f>
        <v>0</v>
      </c>
    </row>
    <row r="67" spans="1:69" ht="12.75">
      <c r="A67" s="50">
        <v>201309</v>
      </c>
      <c r="B67" s="26"/>
      <c r="C67" s="27"/>
      <c r="D67" s="27"/>
      <c r="F67" s="50">
        <v>201309</v>
      </c>
      <c r="G67" s="26">
        <v>26</v>
      </c>
      <c r="H67" s="27">
        <v>5058.5</v>
      </c>
      <c r="I67" s="27">
        <v>2227.9233648975996</v>
      </c>
      <c r="K67" s="50">
        <v>201309</v>
      </c>
      <c r="L67" s="44">
        <v>19</v>
      </c>
      <c r="M67" s="45">
        <v>1129.3</v>
      </c>
      <c r="N67" s="45">
        <v>497.3794318432063</v>
      </c>
      <c r="P67" s="50">
        <v>201309</v>
      </c>
      <c r="Q67" s="44">
        <v>9</v>
      </c>
      <c r="R67" s="45">
        <v>1360.00926892</v>
      </c>
      <c r="S67" s="45">
        <v>598.9910895926007</v>
      </c>
      <c r="U67" s="50">
        <v>201309</v>
      </c>
      <c r="V67" s="44">
        <v>1</v>
      </c>
      <c r="W67" s="45">
        <v>400</v>
      </c>
      <c r="X67" s="45">
        <v>176.17264919621226</v>
      </c>
      <c r="Z67" s="50">
        <v>201309</v>
      </c>
      <c r="AA67" s="44">
        <v>4</v>
      </c>
      <c r="AB67" s="45">
        <v>493.90000002739833</v>
      </c>
      <c r="AC67" s="45">
        <v>217.5291786070902</v>
      </c>
      <c r="AE67" s="50">
        <v>201309</v>
      </c>
      <c r="AF67" s="44">
        <v>1</v>
      </c>
      <c r="AG67" s="45">
        <v>6.5</v>
      </c>
      <c r="AH67" s="45">
        <v>2.8628055494384492</v>
      </c>
      <c r="AJ67" s="50">
        <v>201309</v>
      </c>
      <c r="AK67" s="44">
        <v>1</v>
      </c>
      <c r="AL67" s="45">
        <v>6.22</v>
      </c>
      <c r="AM67" s="45">
        <v>2.7394846950011007</v>
      </c>
      <c r="AO67" s="50">
        <v>201309</v>
      </c>
      <c r="AP67" s="44">
        <v>1</v>
      </c>
      <c r="AQ67" s="45">
        <v>399.9</v>
      </c>
      <c r="AR67" s="45">
        <v>176.1286060339132</v>
      </c>
      <c r="AT67" s="50">
        <v>201309</v>
      </c>
      <c r="AU67" s="44">
        <v>0</v>
      </c>
      <c r="AV67" s="45">
        <v>0</v>
      </c>
      <c r="AW67" s="45">
        <v>0</v>
      </c>
      <c r="AY67" s="50">
        <v>201309</v>
      </c>
      <c r="AZ67" s="44">
        <v>0</v>
      </c>
      <c r="BA67" s="44">
        <v>0</v>
      </c>
      <c r="BB67" s="44">
        <f>BA67/'US$'!B227</f>
        <v>0</v>
      </c>
      <c r="BD67" s="50">
        <v>201309</v>
      </c>
      <c r="BE67" s="44">
        <v>0</v>
      </c>
      <c r="BF67" s="44">
        <v>0</v>
      </c>
      <c r="BG67" s="44">
        <f>BF67/'US$'!B227</f>
        <v>0</v>
      </c>
      <c r="BI67" s="50">
        <v>201309</v>
      </c>
      <c r="BJ67" s="44">
        <v>0</v>
      </c>
      <c r="BK67" s="44">
        <v>0</v>
      </c>
      <c r="BL67" s="45">
        <f>BK67/'US$'!B227</f>
        <v>0</v>
      </c>
      <c r="BN67" s="50">
        <v>201309</v>
      </c>
      <c r="BO67" s="44">
        <v>0</v>
      </c>
      <c r="BP67" s="44">
        <v>0</v>
      </c>
      <c r="BQ67" s="44">
        <f>BP67/'US$'!B227</f>
        <v>0</v>
      </c>
    </row>
    <row r="68" spans="1:69" ht="12.75">
      <c r="A68" s="50">
        <v>201310</v>
      </c>
      <c r="B68" s="26"/>
      <c r="C68" s="27"/>
      <c r="D68" s="27"/>
      <c r="F68" s="50">
        <v>201310</v>
      </c>
      <c r="G68" s="26">
        <v>36</v>
      </c>
      <c r="H68" s="27">
        <v>6385.6</v>
      </c>
      <c r="I68" s="27">
        <v>2917.664260257699</v>
      </c>
      <c r="K68" s="50">
        <v>201310</v>
      </c>
      <c r="L68" s="44">
        <v>15</v>
      </c>
      <c r="M68" s="45">
        <v>1890.26</v>
      </c>
      <c r="N68" s="45">
        <v>863.6845471991227</v>
      </c>
      <c r="P68" s="50">
        <v>201310</v>
      </c>
      <c r="Q68" s="44">
        <v>16</v>
      </c>
      <c r="R68" s="45">
        <v>4941.531191609176</v>
      </c>
      <c r="S68" s="45">
        <v>2257.8503114361583</v>
      </c>
      <c r="U68" s="50">
        <v>201310</v>
      </c>
      <c r="V68" s="44">
        <v>1</v>
      </c>
      <c r="W68" s="45">
        <v>343</v>
      </c>
      <c r="X68" s="45">
        <v>156.7211916293521</v>
      </c>
      <c r="Z68" s="50">
        <v>201310</v>
      </c>
      <c r="AA68" s="44">
        <v>4</v>
      </c>
      <c r="AB68" s="45">
        <v>267.27666669</v>
      </c>
      <c r="AC68" s="45">
        <v>122.12220903317188</v>
      </c>
      <c r="AE68" s="50">
        <v>201310</v>
      </c>
      <c r="AF68" s="44">
        <v>3</v>
      </c>
      <c r="AG68" s="45">
        <v>76.315732986</v>
      </c>
      <c r="AH68" s="45">
        <v>34.86965776569496</v>
      </c>
      <c r="AJ68" s="50">
        <v>201310</v>
      </c>
      <c r="AK68" s="44">
        <v>0</v>
      </c>
      <c r="AL68" s="45">
        <v>0</v>
      </c>
      <c r="AM68" s="45">
        <v>0</v>
      </c>
      <c r="AO68" s="50">
        <v>201310</v>
      </c>
      <c r="AP68" s="44">
        <v>0</v>
      </c>
      <c r="AQ68" s="45">
        <v>0</v>
      </c>
      <c r="AR68" s="45">
        <v>0</v>
      </c>
      <c r="AT68" s="50">
        <v>201310</v>
      </c>
      <c r="AU68" s="44">
        <v>1</v>
      </c>
      <c r="AV68" s="45">
        <v>550</v>
      </c>
      <c r="AW68" s="45">
        <v>251.3022023211185</v>
      </c>
      <c r="AY68" s="50">
        <v>201310</v>
      </c>
      <c r="AZ68" s="44">
        <v>0</v>
      </c>
      <c r="BA68" s="44">
        <v>0</v>
      </c>
      <c r="BB68" s="44">
        <f>BA68/'US$'!B228</f>
        <v>0</v>
      </c>
      <c r="BD68" s="50">
        <v>201310</v>
      </c>
      <c r="BE68" s="44">
        <v>0</v>
      </c>
      <c r="BF68" s="44">
        <v>0</v>
      </c>
      <c r="BG68" s="44">
        <f>BF68/'US$'!B228</f>
        <v>0</v>
      </c>
      <c r="BI68" s="50">
        <v>201310</v>
      </c>
      <c r="BJ68" s="44">
        <v>0</v>
      </c>
      <c r="BK68" s="44">
        <v>0</v>
      </c>
      <c r="BL68" s="45">
        <f>BK68/'US$'!B228</f>
        <v>0</v>
      </c>
      <c r="BN68" s="50">
        <v>201310</v>
      </c>
      <c r="BO68" s="44">
        <v>0</v>
      </c>
      <c r="BP68" s="44">
        <v>0</v>
      </c>
      <c r="BQ68" s="44">
        <f>BP68/'US$'!B228</f>
        <v>0</v>
      </c>
    </row>
    <row r="69" spans="1:69" ht="12.75">
      <c r="A69" s="50">
        <v>201311</v>
      </c>
      <c r="B69" s="26"/>
      <c r="C69" s="27"/>
      <c r="D69" s="27"/>
      <c r="F69" s="50">
        <v>201311</v>
      </c>
      <c r="G69" s="26">
        <v>28</v>
      </c>
      <c r="H69" s="27">
        <v>3190.36535955</v>
      </c>
      <c r="I69" s="27">
        <v>1389.8951640454823</v>
      </c>
      <c r="K69" s="50">
        <v>201311</v>
      </c>
      <c r="L69" s="44">
        <v>21</v>
      </c>
      <c r="M69" s="45">
        <v>869.3</v>
      </c>
      <c r="N69" s="45">
        <v>378.71394963840726</v>
      </c>
      <c r="P69" s="50">
        <v>201311</v>
      </c>
      <c r="Q69" s="44">
        <v>9</v>
      </c>
      <c r="R69" s="45">
        <v>2779.81434131</v>
      </c>
      <c r="S69" s="45">
        <v>1211.0370050143767</v>
      </c>
      <c r="U69" s="50">
        <v>201311</v>
      </c>
      <c r="V69" s="44">
        <v>2</v>
      </c>
      <c r="W69" s="45">
        <v>197.47926778000001</v>
      </c>
      <c r="X69" s="45">
        <v>86.03261644157882</v>
      </c>
      <c r="Z69" s="50">
        <v>201311</v>
      </c>
      <c r="AA69" s="44">
        <v>8</v>
      </c>
      <c r="AB69" s="45">
        <v>492.40925312</v>
      </c>
      <c r="AC69" s="45">
        <v>214.52001965670473</v>
      </c>
      <c r="AE69" s="50">
        <v>201311</v>
      </c>
      <c r="AF69" s="44">
        <v>4</v>
      </c>
      <c r="AG69" s="45">
        <v>147.86366288</v>
      </c>
      <c r="AH69" s="45">
        <v>64.41738384595277</v>
      </c>
      <c r="AJ69" s="50">
        <v>201311</v>
      </c>
      <c r="AK69" s="44">
        <v>0</v>
      </c>
      <c r="AL69" s="45">
        <v>0</v>
      </c>
      <c r="AM69" s="45">
        <v>0</v>
      </c>
      <c r="AO69" s="50">
        <v>201311</v>
      </c>
      <c r="AP69" s="44">
        <v>1</v>
      </c>
      <c r="AQ69" s="45">
        <v>149.613</v>
      </c>
      <c r="AR69" s="45">
        <v>65.17948941360983</v>
      </c>
      <c r="AT69" s="50">
        <v>201311</v>
      </c>
      <c r="AU69" s="44">
        <v>1</v>
      </c>
      <c r="AV69" s="45">
        <v>200.1</v>
      </c>
      <c r="AW69" s="45">
        <v>87.17434869739479</v>
      </c>
      <c r="AY69" s="50">
        <v>201311</v>
      </c>
      <c r="AZ69" s="44">
        <v>0</v>
      </c>
      <c r="BA69" s="44">
        <v>0</v>
      </c>
      <c r="BB69" s="44">
        <f>BA69/'US$'!B229</f>
        <v>0</v>
      </c>
      <c r="BD69" s="50">
        <v>201311</v>
      </c>
      <c r="BE69" s="44">
        <v>0</v>
      </c>
      <c r="BF69" s="44">
        <v>0</v>
      </c>
      <c r="BG69" s="44">
        <f>BF69/'US$'!B229</f>
        <v>0</v>
      </c>
      <c r="BI69" s="50">
        <v>201311</v>
      </c>
      <c r="BJ69" s="44">
        <v>0</v>
      </c>
      <c r="BK69" s="44">
        <v>0</v>
      </c>
      <c r="BL69" s="45">
        <f>BK69/'US$'!B229</f>
        <v>0</v>
      </c>
      <c r="BN69" s="50">
        <v>201311</v>
      </c>
      <c r="BO69" s="44">
        <v>0</v>
      </c>
      <c r="BP69" s="44">
        <v>0</v>
      </c>
      <c r="BQ69" s="44">
        <f>BP69/'US$'!B229</f>
        <v>0</v>
      </c>
    </row>
    <row r="70" spans="1:69" ht="12.75">
      <c r="A70" s="50">
        <v>201312</v>
      </c>
      <c r="B70" s="26"/>
      <c r="C70" s="27"/>
      <c r="D70" s="27"/>
      <c r="F70" s="50">
        <v>201312</v>
      </c>
      <c r="G70" s="26">
        <v>32</v>
      </c>
      <c r="H70" s="27">
        <v>8173</v>
      </c>
      <c r="I70" s="27">
        <v>3484.544873161373</v>
      </c>
      <c r="K70" s="50">
        <v>201312</v>
      </c>
      <c r="L70" s="44">
        <v>18</v>
      </c>
      <c r="M70" s="45">
        <v>4855</v>
      </c>
      <c r="N70" s="45">
        <v>2069.9211255595824</v>
      </c>
      <c r="P70" s="50">
        <v>201312</v>
      </c>
      <c r="Q70" s="44">
        <v>14</v>
      </c>
      <c r="R70" s="45">
        <v>1338.38969318</v>
      </c>
      <c r="S70" s="45">
        <v>570.6202060029844</v>
      </c>
      <c r="U70" s="50">
        <v>201312</v>
      </c>
      <c r="V70" s="44">
        <v>2</v>
      </c>
      <c r="W70" s="45">
        <v>502.5139802</v>
      </c>
      <c r="X70" s="45">
        <v>214.2459945427414</v>
      </c>
      <c r="Z70" s="50">
        <v>201312</v>
      </c>
      <c r="AA70" s="44">
        <v>8</v>
      </c>
      <c r="AB70" s="45">
        <v>1688.43727905</v>
      </c>
      <c r="AC70" s="45">
        <v>719.8624084630143</v>
      </c>
      <c r="AE70" s="50">
        <v>201312</v>
      </c>
      <c r="AF70" s="44">
        <v>3</v>
      </c>
      <c r="AG70" s="45">
        <v>1168</v>
      </c>
      <c r="AH70" s="45">
        <v>497.9748454487316</v>
      </c>
      <c r="AJ70" s="50">
        <v>201312</v>
      </c>
      <c r="AK70" s="44">
        <v>0</v>
      </c>
      <c r="AL70" s="45">
        <v>0</v>
      </c>
      <c r="AM70" s="45">
        <v>0</v>
      </c>
      <c r="AO70" s="50">
        <v>201312</v>
      </c>
      <c r="AP70" s="44">
        <v>2</v>
      </c>
      <c r="AQ70" s="45">
        <v>46.92</v>
      </c>
      <c r="AR70" s="45">
        <v>20.00426348326583</v>
      </c>
      <c r="AT70" s="50">
        <v>201312</v>
      </c>
      <c r="AU70" s="44">
        <v>1</v>
      </c>
      <c r="AV70" s="45">
        <v>200</v>
      </c>
      <c r="AW70" s="45">
        <v>85.26966531656363</v>
      </c>
      <c r="AY70" s="50">
        <v>201312</v>
      </c>
      <c r="AZ70" s="44">
        <v>0</v>
      </c>
      <c r="BA70" s="44">
        <v>0</v>
      </c>
      <c r="BB70" s="44">
        <f>BA70/'US$'!B230</f>
        <v>0</v>
      </c>
      <c r="BD70" s="50">
        <v>201312</v>
      </c>
      <c r="BE70" s="44">
        <v>0</v>
      </c>
      <c r="BF70" s="44">
        <v>0</v>
      </c>
      <c r="BG70" s="44">
        <f>BF70/'US$'!B230</f>
        <v>0</v>
      </c>
      <c r="BI70" s="50">
        <v>201312</v>
      </c>
      <c r="BJ70" s="44">
        <v>0</v>
      </c>
      <c r="BK70" s="44">
        <v>0</v>
      </c>
      <c r="BL70" s="45">
        <f>BK70/'US$'!B230</f>
        <v>0</v>
      </c>
      <c r="BN70" s="50">
        <v>201312</v>
      </c>
      <c r="BO70" s="44">
        <v>0</v>
      </c>
      <c r="BP70" s="44">
        <v>0</v>
      </c>
      <c r="BQ70" s="44">
        <f>BP70/'US$'!B230</f>
        <v>0</v>
      </c>
    </row>
    <row r="71" spans="1:69" ht="12.75">
      <c r="A71" s="50">
        <v>201401</v>
      </c>
      <c r="B71" s="26"/>
      <c r="C71" s="27"/>
      <c r="D71" s="27"/>
      <c r="F71" s="50">
        <v>201401</v>
      </c>
      <c r="G71" s="26">
        <v>8</v>
      </c>
      <c r="H71" s="27">
        <v>2416.866</v>
      </c>
      <c r="I71" s="27">
        <v>1014.5520947023759</v>
      </c>
      <c r="K71" s="50">
        <v>201401</v>
      </c>
      <c r="L71" s="44">
        <v>13</v>
      </c>
      <c r="M71" s="45">
        <v>1216</v>
      </c>
      <c r="N71" s="45">
        <v>510.4525228780119</v>
      </c>
      <c r="P71" s="50">
        <v>201401</v>
      </c>
      <c r="Q71" s="44">
        <v>8</v>
      </c>
      <c r="R71" s="45">
        <v>282.84765028</v>
      </c>
      <c r="S71" s="45">
        <v>118.7337966081773</v>
      </c>
      <c r="U71" s="50">
        <v>201401</v>
      </c>
      <c r="V71" s="44">
        <v>7</v>
      </c>
      <c r="W71" s="45">
        <v>332.55</v>
      </c>
      <c r="X71" s="45">
        <v>139.59785072621946</v>
      </c>
      <c r="Z71" s="50">
        <v>201401</v>
      </c>
      <c r="AA71" s="44">
        <v>6</v>
      </c>
      <c r="AB71" s="45">
        <v>1364.67869198</v>
      </c>
      <c r="AC71" s="45">
        <v>572.8648694400134</v>
      </c>
      <c r="AE71" s="50">
        <v>201401</v>
      </c>
      <c r="AF71" s="44">
        <v>2</v>
      </c>
      <c r="AG71" s="45">
        <v>342.10115852999996</v>
      </c>
      <c r="AH71" s="45">
        <v>143.60723639073123</v>
      </c>
      <c r="AJ71" s="50">
        <v>201401</v>
      </c>
      <c r="AK71" s="44">
        <v>0</v>
      </c>
      <c r="AL71" s="45">
        <v>0</v>
      </c>
      <c r="AM71" s="45">
        <v>0</v>
      </c>
      <c r="AO71" s="50">
        <v>201401</v>
      </c>
      <c r="AP71" s="44">
        <v>2</v>
      </c>
      <c r="AQ71" s="45">
        <v>91.9</v>
      </c>
      <c r="AR71" s="45">
        <v>38.57778524053396</v>
      </c>
      <c r="AT71" s="50">
        <v>201401</v>
      </c>
      <c r="AU71" s="44">
        <v>0</v>
      </c>
      <c r="AV71" s="45">
        <v>0</v>
      </c>
      <c r="AW71" s="45">
        <v>0</v>
      </c>
      <c r="AY71" s="50">
        <v>201401</v>
      </c>
      <c r="AZ71" s="44">
        <v>0</v>
      </c>
      <c r="BA71" s="44">
        <v>0</v>
      </c>
      <c r="BB71" s="44">
        <f>BA71/'US$'!B231</f>
        <v>0</v>
      </c>
      <c r="BD71" s="50">
        <v>201401</v>
      </c>
      <c r="BE71" s="44">
        <v>0</v>
      </c>
      <c r="BF71" s="44">
        <v>0</v>
      </c>
      <c r="BG71" s="44">
        <f>BF71/'US$'!B231</f>
        <v>0</v>
      </c>
      <c r="BI71" s="50">
        <v>201401</v>
      </c>
      <c r="BJ71" s="44">
        <v>0</v>
      </c>
      <c r="BK71" s="44">
        <v>0</v>
      </c>
      <c r="BL71" s="45">
        <f>BK71/'US$'!B231</f>
        <v>0</v>
      </c>
      <c r="BN71" s="50">
        <v>201401</v>
      </c>
      <c r="BO71" s="44">
        <v>0</v>
      </c>
      <c r="BP71" s="44">
        <v>0</v>
      </c>
      <c r="BQ71" s="44">
        <f>BP71/'US$'!B231</f>
        <v>0</v>
      </c>
    </row>
    <row r="72" spans="1:69" ht="12.75">
      <c r="A72" s="50">
        <v>201402</v>
      </c>
      <c r="B72" s="26"/>
      <c r="C72" s="27"/>
      <c r="D72" s="27"/>
      <c r="F72" s="50">
        <v>201402</v>
      </c>
      <c r="G72" s="26">
        <v>14</v>
      </c>
      <c r="H72" s="27">
        <v>2190.46</v>
      </c>
      <c r="I72" s="27">
        <v>918.9327516046482</v>
      </c>
      <c r="K72" s="50">
        <v>201402</v>
      </c>
      <c r="L72" s="44">
        <v>9</v>
      </c>
      <c r="M72" s="45">
        <v>2644.2</v>
      </c>
      <c r="N72" s="45">
        <v>1109.2838863951</v>
      </c>
      <c r="P72" s="50">
        <v>201402</v>
      </c>
      <c r="Q72" s="44">
        <v>2</v>
      </c>
      <c r="R72" s="45">
        <v>2416.71355839</v>
      </c>
      <c r="S72" s="45">
        <v>1013.8497119562024</v>
      </c>
      <c r="U72" s="50">
        <v>201402</v>
      </c>
      <c r="V72" s="44">
        <v>0</v>
      </c>
      <c r="W72" s="45">
        <v>0</v>
      </c>
      <c r="X72" s="45">
        <v>0</v>
      </c>
      <c r="Z72" s="50">
        <v>201402</v>
      </c>
      <c r="AA72" s="44">
        <v>5</v>
      </c>
      <c r="AB72" s="45">
        <v>496.618968</v>
      </c>
      <c r="AC72" s="45">
        <v>208.33954272769222</v>
      </c>
      <c r="AE72" s="50">
        <v>201402</v>
      </c>
      <c r="AF72" s="44">
        <v>3</v>
      </c>
      <c r="AG72" s="45">
        <v>276.47</v>
      </c>
      <c r="AH72" s="45">
        <v>115.98355497755591</v>
      </c>
      <c r="AJ72" s="50">
        <v>201402</v>
      </c>
      <c r="AK72" s="44">
        <v>0</v>
      </c>
      <c r="AL72" s="45">
        <v>0</v>
      </c>
      <c r="AM72" s="45">
        <v>0</v>
      </c>
      <c r="AO72" s="50">
        <v>201402</v>
      </c>
      <c r="AP72" s="44">
        <v>4</v>
      </c>
      <c r="AQ72" s="45">
        <v>72.16093</v>
      </c>
      <c r="AR72" s="45">
        <v>30.272655955027894</v>
      </c>
      <c r="AT72" s="50">
        <v>201402</v>
      </c>
      <c r="AU72" s="44">
        <v>1</v>
      </c>
      <c r="AV72" s="45">
        <v>200</v>
      </c>
      <c r="AW72" s="45">
        <v>83.90317573520157</v>
      </c>
      <c r="AY72" s="50">
        <v>201402</v>
      </c>
      <c r="AZ72" s="44">
        <v>0</v>
      </c>
      <c r="BA72" s="44">
        <v>0</v>
      </c>
      <c r="BB72" s="44">
        <f>BA72/'US$'!B232</f>
        <v>0</v>
      </c>
      <c r="BD72" s="50">
        <v>201402</v>
      </c>
      <c r="BE72" s="44">
        <v>0</v>
      </c>
      <c r="BF72" s="44">
        <v>0</v>
      </c>
      <c r="BG72" s="44">
        <f>BF72/'US$'!B232</f>
        <v>0</v>
      </c>
      <c r="BI72" s="50">
        <v>201402</v>
      </c>
      <c r="BJ72" s="44">
        <v>0</v>
      </c>
      <c r="BK72" s="44">
        <v>0</v>
      </c>
      <c r="BL72" s="45">
        <f>BK72/'US$'!B232</f>
        <v>0</v>
      </c>
      <c r="BN72" s="50">
        <v>201402</v>
      </c>
      <c r="BO72" s="44">
        <v>0</v>
      </c>
      <c r="BP72" s="44">
        <v>0</v>
      </c>
      <c r="BQ72" s="44">
        <f>BP72/'US$'!B232</f>
        <v>0</v>
      </c>
    </row>
    <row r="73" spans="1:69" ht="12.75">
      <c r="A73" s="50">
        <v>201403</v>
      </c>
      <c r="B73" s="26"/>
      <c r="C73" s="27"/>
      <c r="D73" s="27"/>
      <c r="F73" s="50">
        <v>201403</v>
      </c>
      <c r="G73" s="26">
        <v>30</v>
      </c>
      <c r="H73" s="27">
        <v>6741</v>
      </c>
      <c r="I73" s="27">
        <v>2897.9837496238342</v>
      </c>
      <c r="K73" s="50">
        <v>201403</v>
      </c>
      <c r="L73" s="44">
        <v>15</v>
      </c>
      <c r="M73" s="45">
        <v>1229</v>
      </c>
      <c r="N73" s="45">
        <v>528.3521774644255</v>
      </c>
      <c r="P73" s="50">
        <v>201403</v>
      </c>
      <c r="Q73" s="44">
        <v>7</v>
      </c>
      <c r="R73" s="45">
        <v>2108.368353313928</v>
      </c>
      <c r="S73" s="45">
        <v>906.3962655577697</v>
      </c>
      <c r="U73" s="50">
        <v>201403</v>
      </c>
      <c r="V73" s="44">
        <v>2</v>
      </c>
      <c r="W73" s="45">
        <v>28.7</v>
      </c>
      <c r="X73" s="45">
        <v>12.338248570568764</v>
      </c>
      <c r="Z73" s="50">
        <v>201403</v>
      </c>
      <c r="AA73" s="44">
        <v>3</v>
      </c>
      <c r="AB73" s="45">
        <v>30.126930479999995</v>
      </c>
      <c r="AC73" s="45">
        <v>12.951691879110957</v>
      </c>
      <c r="AE73" s="50">
        <v>201403</v>
      </c>
      <c r="AF73" s="44">
        <v>1</v>
      </c>
      <c r="AG73" s="45">
        <v>20</v>
      </c>
      <c r="AH73" s="45">
        <v>8.598082627574051</v>
      </c>
      <c r="AJ73" s="50">
        <v>201403</v>
      </c>
      <c r="AK73" s="44">
        <v>0</v>
      </c>
      <c r="AL73" s="45">
        <v>0</v>
      </c>
      <c r="AM73" s="45">
        <v>0</v>
      </c>
      <c r="AO73" s="50">
        <v>201403</v>
      </c>
      <c r="AP73" s="44">
        <v>0</v>
      </c>
      <c r="AQ73" s="45">
        <v>0</v>
      </c>
      <c r="AR73" s="45">
        <v>0</v>
      </c>
      <c r="AT73" s="50">
        <v>201403</v>
      </c>
      <c r="AU73" s="44">
        <v>2</v>
      </c>
      <c r="AV73" s="45">
        <v>547.6</v>
      </c>
      <c r="AW73" s="45">
        <v>235.41550234297753</v>
      </c>
      <c r="AY73" s="50">
        <v>201403</v>
      </c>
      <c r="AZ73" s="44">
        <v>0</v>
      </c>
      <c r="BA73" s="44">
        <v>0</v>
      </c>
      <c r="BB73" s="44">
        <f>BA73/'US$'!B233</f>
        <v>0</v>
      </c>
      <c r="BD73" s="50">
        <v>201403</v>
      </c>
      <c r="BE73" s="44">
        <v>0</v>
      </c>
      <c r="BF73" s="44">
        <v>0</v>
      </c>
      <c r="BG73" s="44">
        <f>BF73/'US$'!B233</f>
        <v>0</v>
      </c>
      <c r="BI73" s="50">
        <v>201403</v>
      </c>
      <c r="BJ73" s="44">
        <v>0</v>
      </c>
      <c r="BK73" s="44">
        <v>0</v>
      </c>
      <c r="BL73" s="45">
        <f>BK73/'US$'!B233</f>
        <v>0</v>
      </c>
      <c r="BN73" s="50">
        <v>201403</v>
      </c>
      <c r="BO73" s="44">
        <v>0</v>
      </c>
      <c r="BP73" s="44">
        <v>0</v>
      </c>
      <c r="BQ73" s="44">
        <f>BP73/'US$'!B233</f>
        <v>0</v>
      </c>
    </row>
    <row r="74" spans="1:69" ht="12.75">
      <c r="A74" s="50">
        <v>201404</v>
      </c>
      <c r="B74" s="26"/>
      <c r="C74" s="27"/>
      <c r="D74" s="27"/>
      <c r="F74" s="50">
        <v>201404</v>
      </c>
      <c r="G74" s="26">
        <v>16</v>
      </c>
      <c r="H74" s="27">
        <v>2982.30046327</v>
      </c>
      <c r="I74" s="27">
        <v>1335.677384123074</v>
      </c>
      <c r="K74" s="50">
        <v>201404</v>
      </c>
      <c r="L74" s="44">
        <v>14</v>
      </c>
      <c r="M74" s="45">
        <v>2980</v>
      </c>
      <c r="N74" s="45">
        <v>1334.6470798996775</v>
      </c>
      <c r="P74" s="50">
        <v>201404</v>
      </c>
      <c r="Q74" s="44">
        <v>5</v>
      </c>
      <c r="R74" s="45">
        <v>189.94970577</v>
      </c>
      <c r="S74" s="45">
        <v>85.07242286366893</v>
      </c>
      <c r="U74" s="50">
        <v>201404</v>
      </c>
      <c r="V74" s="44">
        <v>6</v>
      </c>
      <c r="W74" s="45">
        <v>393.40023711599997</v>
      </c>
      <c r="X74" s="45">
        <v>176.19143546936579</v>
      </c>
      <c r="Z74" s="50">
        <v>201404</v>
      </c>
      <c r="AA74" s="44">
        <v>4</v>
      </c>
      <c r="AB74" s="45">
        <v>1652.51039166</v>
      </c>
      <c r="AC74" s="45">
        <v>740.1067680311717</v>
      </c>
      <c r="AE74" s="50">
        <v>201404</v>
      </c>
      <c r="AF74" s="47">
        <v>1</v>
      </c>
      <c r="AG74" s="45">
        <v>15</v>
      </c>
      <c r="AH74" s="45">
        <v>6.718022214260121</v>
      </c>
      <c r="AJ74" s="50">
        <v>201404</v>
      </c>
      <c r="AK74" s="44">
        <v>0</v>
      </c>
      <c r="AL74" s="45">
        <v>0</v>
      </c>
      <c r="AM74" s="45">
        <v>0</v>
      </c>
      <c r="AO74" s="50">
        <v>201404</v>
      </c>
      <c r="AP74" s="44">
        <v>1</v>
      </c>
      <c r="AQ74" s="45">
        <v>46.1</v>
      </c>
      <c r="AR74" s="45">
        <v>20.646721605159442</v>
      </c>
      <c r="AT74" s="50">
        <v>201404</v>
      </c>
      <c r="AU74" s="44">
        <v>1</v>
      </c>
      <c r="AV74" s="45">
        <v>400.2</v>
      </c>
      <c r="AW74" s="45">
        <v>179.23683267646004</v>
      </c>
      <c r="AY74" s="50">
        <v>201404</v>
      </c>
      <c r="AZ74" s="44">
        <v>0</v>
      </c>
      <c r="BA74" s="44">
        <v>0</v>
      </c>
      <c r="BB74" s="44">
        <f>BA74/'US$'!B234</f>
        <v>0</v>
      </c>
      <c r="BD74" s="50">
        <v>201404</v>
      </c>
      <c r="BE74" s="44">
        <v>0</v>
      </c>
      <c r="BF74" s="44">
        <v>0</v>
      </c>
      <c r="BG74" s="44">
        <f>BF74/'US$'!B234</f>
        <v>0</v>
      </c>
      <c r="BI74" s="50">
        <v>201404</v>
      </c>
      <c r="BJ74" s="44">
        <v>0</v>
      </c>
      <c r="BK74" s="44">
        <v>0</v>
      </c>
      <c r="BL74" s="45">
        <f>BK74/'US$'!B234</f>
        <v>0</v>
      </c>
      <c r="BN74" s="50">
        <v>201404</v>
      </c>
      <c r="BO74" s="44">
        <v>0</v>
      </c>
      <c r="BP74" s="44">
        <v>0</v>
      </c>
      <c r="BQ74" s="44">
        <f>BP74/'US$'!B234</f>
        <v>0</v>
      </c>
    </row>
    <row r="75" spans="1:69" ht="12.75">
      <c r="A75" s="50">
        <v>201405</v>
      </c>
      <c r="B75" s="26"/>
      <c r="C75" s="27"/>
      <c r="D75" s="27"/>
      <c r="F75" s="50">
        <v>201405</v>
      </c>
      <c r="G75" s="26">
        <v>26</v>
      </c>
      <c r="H75" s="27">
        <v>26577</v>
      </c>
      <c r="I75" s="27">
        <v>11966.77022828583</v>
      </c>
      <c r="K75" s="50">
        <v>201405</v>
      </c>
      <c r="L75" s="44">
        <v>7</v>
      </c>
      <c r="M75" s="45">
        <v>1091.69</v>
      </c>
      <c r="N75" s="45">
        <v>491.5529740195417</v>
      </c>
      <c r="P75" s="50">
        <v>201405</v>
      </c>
      <c r="Q75" s="44">
        <v>8</v>
      </c>
      <c r="R75" s="45">
        <v>413.6281081199999</v>
      </c>
      <c r="S75" s="45">
        <v>186.24346351479127</v>
      </c>
      <c r="U75" s="50">
        <v>201405</v>
      </c>
      <c r="V75" s="47">
        <v>2</v>
      </c>
      <c r="W75" s="45">
        <v>504.689</v>
      </c>
      <c r="X75" s="45">
        <v>227.24526093025352</v>
      </c>
      <c r="Z75" s="50">
        <v>201405</v>
      </c>
      <c r="AA75" s="47">
        <v>7</v>
      </c>
      <c r="AB75" s="45">
        <v>2313.34489646</v>
      </c>
      <c r="AC75" s="45">
        <v>1041.6249702643074</v>
      </c>
      <c r="AE75" s="50">
        <v>201405</v>
      </c>
      <c r="AF75" s="47">
        <v>0</v>
      </c>
      <c r="AG75" s="45">
        <v>0</v>
      </c>
      <c r="AH75" s="45">
        <v>0</v>
      </c>
      <c r="AJ75" s="50">
        <v>201405</v>
      </c>
      <c r="AK75" s="47">
        <v>0</v>
      </c>
      <c r="AL75" s="48">
        <v>0</v>
      </c>
      <c r="AM75" s="48">
        <v>0</v>
      </c>
      <c r="AO75" s="50">
        <v>201405</v>
      </c>
      <c r="AP75" s="44">
        <v>0</v>
      </c>
      <c r="AQ75" s="45">
        <v>0</v>
      </c>
      <c r="AR75" s="45">
        <v>0</v>
      </c>
      <c r="AT75" s="50">
        <v>201405</v>
      </c>
      <c r="AU75" s="44">
        <v>0</v>
      </c>
      <c r="AV75" s="44">
        <v>0</v>
      </c>
      <c r="AW75" s="44">
        <v>0</v>
      </c>
      <c r="AY75" s="50">
        <v>201405</v>
      </c>
      <c r="AZ75" s="44">
        <v>0</v>
      </c>
      <c r="BA75" s="44">
        <v>0</v>
      </c>
      <c r="BB75" s="44">
        <f>BA75/'US$'!B235</f>
        <v>0</v>
      </c>
      <c r="BD75" s="50">
        <v>201405</v>
      </c>
      <c r="BE75" s="44">
        <v>0</v>
      </c>
      <c r="BF75" s="44">
        <v>0</v>
      </c>
      <c r="BG75" s="44">
        <f>BF75/'US$'!B235</f>
        <v>0</v>
      </c>
      <c r="BI75" s="50">
        <v>201405</v>
      </c>
      <c r="BJ75" s="44">
        <v>0</v>
      </c>
      <c r="BK75" s="44">
        <v>0</v>
      </c>
      <c r="BL75" s="45">
        <f>BK75/'US$'!B235</f>
        <v>0</v>
      </c>
      <c r="BN75" s="50">
        <v>201405</v>
      </c>
      <c r="BO75" s="44">
        <v>0</v>
      </c>
      <c r="BP75" s="44">
        <v>0</v>
      </c>
      <c r="BQ75" s="44">
        <f>BP75/'US$'!B235</f>
        <v>0</v>
      </c>
    </row>
    <row r="76" spans="1:69" ht="12.75">
      <c r="A76" s="50">
        <v>201406</v>
      </c>
      <c r="B76" s="26"/>
      <c r="C76" s="27"/>
      <c r="D76" s="27"/>
      <c r="F76" s="50">
        <v>201406</v>
      </c>
      <c r="G76" s="26">
        <v>36</v>
      </c>
      <c r="H76" s="27">
        <v>9328.6</v>
      </c>
      <c r="I76" s="27">
        <v>4172.936703198389</v>
      </c>
      <c r="K76" s="50">
        <v>201406</v>
      </c>
      <c r="L76" s="44">
        <v>9</v>
      </c>
      <c r="M76" s="45">
        <v>5322.1</v>
      </c>
      <c r="N76" s="45">
        <v>2380.720196823977</v>
      </c>
      <c r="P76" s="50">
        <v>201406</v>
      </c>
      <c r="Q76" s="44">
        <v>10</v>
      </c>
      <c r="R76" s="45">
        <v>1766.0243962500017</v>
      </c>
      <c r="S76" s="45">
        <v>789.9907833817945</v>
      </c>
      <c r="U76" s="50">
        <v>201406</v>
      </c>
      <c r="V76" s="47">
        <v>3</v>
      </c>
      <c r="W76" s="45">
        <v>1198.675</v>
      </c>
      <c r="X76" s="45">
        <v>536.199955267278</v>
      </c>
      <c r="Z76" s="50">
        <v>201406</v>
      </c>
      <c r="AA76" s="47">
        <v>4</v>
      </c>
      <c r="AB76" s="45">
        <v>327.87090795999995</v>
      </c>
      <c r="AC76" s="45">
        <v>146.66558173115632</v>
      </c>
      <c r="AE76" s="50">
        <v>201406</v>
      </c>
      <c r="AF76" s="47">
        <v>2</v>
      </c>
      <c r="AG76" s="45">
        <v>29.7</v>
      </c>
      <c r="AH76" s="45">
        <v>13.285618429881458</v>
      </c>
      <c r="AJ76" s="50">
        <v>201406</v>
      </c>
      <c r="AK76" s="47">
        <v>0</v>
      </c>
      <c r="AL76" s="48">
        <v>0</v>
      </c>
      <c r="AM76" s="48">
        <v>0</v>
      </c>
      <c r="AO76" s="50">
        <v>201406</v>
      </c>
      <c r="AP76" s="44">
        <v>0</v>
      </c>
      <c r="AQ76" s="45">
        <v>0</v>
      </c>
      <c r="AR76" s="45">
        <v>0</v>
      </c>
      <c r="AT76" s="50">
        <v>201406</v>
      </c>
      <c r="AU76" s="44">
        <v>3</v>
      </c>
      <c r="AV76" s="44">
        <v>1097.95</v>
      </c>
      <c r="AW76" s="44">
        <v>491.1429210467457</v>
      </c>
      <c r="AY76" s="50">
        <v>201406</v>
      </c>
      <c r="AZ76" s="44">
        <v>0</v>
      </c>
      <c r="BA76" s="44">
        <v>0</v>
      </c>
      <c r="BB76" s="44">
        <f>BA76/'US$'!B236</f>
        <v>0</v>
      </c>
      <c r="BD76" s="50">
        <v>201406</v>
      </c>
      <c r="BE76" s="44">
        <v>0</v>
      </c>
      <c r="BF76" s="44">
        <v>0</v>
      </c>
      <c r="BG76" s="44">
        <f>BF76/'US$'!B236</f>
        <v>0</v>
      </c>
      <c r="BI76" s="50">
        <v>201406</v>
      </c>
      <c r="BJ76" s="44">
        <v>0</v>
      </c>
      <c r="BK76" s="44">
        <v>0</v>
      </c>
      <c r="BL76" s="45">
        <f>BK76/'US$'!B236</f>
        <v>0</v>
      </c>
      <c r="BN76" s="50">
        <v>201406</v>
      </c>
      <c r="BO76" s="44">
        <v>0</v>
      </c>
      <c r="BP76" s="44">
        <v>0</v>
      </c>
      <c r="BQ76" s="44">
        <f>BP76/'US$'!B236</f>
        <v>0</v>
      </c>
    </row>
    <row r="77" spans="1:69" ht="12.75">
      <c r="A77" s="50">
        <v>201407</v>
      </c>
      <c r="B77" s="26"/>
      <c r="C77" s="27"/>
      <c r="D77" s="27"/>
      <c r="F77" s="50">
        <v>201407</v>
      </c>
      <c r="G77" s="26">
        <v>17</v>
      </c>
      <c r="H77" s="27">
        <v>5191</v>
      </c>
      <c r="I77" s="27">
        <v>2333.4532050705743</v>
      </c>
      <c r="K77" s="50">
        <v>201407</v>
      </c>
      <c r="L77" s="44">
        <v>17</v>
      </c>
      <c r="M77" s="45">
        <v>1670</v>
      </c>
      <c r="N77" s="45">
        <v>750.6967544727141</v>
      </c>
      <c r="P77" s="50">
        <v>201407</v>
      </c>
      <c r="Q77" s="44">
        <v>11</v>
      </c>
      <c r="R77" s="45">
        <v>804.06729047</v>
      </c>
      <c r="S77" s="45">
        <v>361.4435361278432</v>
      </c>
      <c r="U77" s="50">
        <v>201407</v>
      </c>
      <c r="V77" s="47">
        <v>5</v>
      </c>
      <c r="W77" s="45">
        <v>338.29655173000003</v>
      </c>
      <c r="X77" s="45">
        <v>152.07073259462376</v>
      </c>
      <c r="Z77" s="50">
        <v>201407</v>
      </c>
      <c r="AA77" s="47">
        <v>8</v>
      </c>
      <c r="AB77" s="45">
        <v>6782.44599201</v>
      </c>
      <c r="AC77" s="45">
        <v>3048.838439274476</v>
      </c>
      <c r="AE77" s="50">
        <v>201407</v>
      </c>
      <c r="AF77" s="47">
        <v>1</v>
      </c>
      <c r="AG77" s="45">
        <v>7.89</v>
      </c>
      <c r="AH77" s="45">
        <v>3.5467050256225834</v>
      </c>
      <c r="AJ77" s="50">
        <v>201407</v>
      </c>
      <c r="AK77" s="47">
        <v>0</v>
      </c>
      <c r="AL77" s="48">
        <v>0</v>
      </c>
      <c r="AM77" s="48">
        <v>0</v>
      </c>
      <c r="AO77" s="50">
        <v>201407</v>
      </c>
      <c r="AP77" s="44">
        <v>0</v>
      </c>
      <c r="AQ77" s="45">
        <v>0</v>
      </c>
      <c r="AR77" s="45">
        <v>0</v>
      </c>
      <c r="AT77" s="50">
        <v>201407</v>
      </c>
      <c r="AU77" s="44">
        <v>1</v>
      </c>
      <c r="AV77" s="44">
        <v>230</v>
      </c>
      <c r="AW77" s="44">
        <v>103.38937337049357</v>
      </c>
      <c r="AY77" s="50">
        <v>201407</v>
      </c>
      <c r="AZ77" s="44">
        <v>0</v>
      </c>
      <c r="BA77" s="44">
        <v>0</v>
      </c>
      <c r="BB77" s="44">
        <f>BA77/'US$'!B237</f>
        <v>0</v>
      </c>
      <c r="BD77" s="50">
        <v>201407</v>
      </c>
      <c r="BE77" s="44">
        <v>1</v>
      </c>
      <c r="BF77" s="44">
        <v>30.11179314</v>
      </c>
      <c r="BG77" s="44">
        <f>BF77/'US$'!B237</f>
        <v>13.535823581767508</v>
      </c>
      <c r="BI77" s="50">
        <v>201407</v>
      </c>
      <c r="BJ77" s="44">
        <v>0</v>
      </c>
      <c r="BK77" s="44">
        <v>0</v>
      </c>
      <c r="BL77" s="45">
        <f>BK77/'US$'!B237</f>
        <v>0</v>
      </c>
      <c r="BN77" s="50">
        <v>201407</v>
      </c>
      <c r="BO77" s="44">
        <v>0</v>
      </c>
      <c r="BP77" s="44">
        <v>0</v>
      </c>
      <c r="BQ77" s="44">
        <f>BP77/'US$'!B237</f>
        <v>0</v>
      </c>
    </row>
    <row r="78" spans="1:69" ht="12.75">
      <c r="A78" s="50">
        <v>201408</v>
      </c>
      <c r="B78" s="26"/>
      <c r="C78" s="27"/>
      <c r="D78" s="27"/>
      <c r="F78" s="50">
        <v>201408</v>
      </c>
      <c r="G78" s="26">
        <v>20</v>
      </c>
      <c r="H78" s="27">
        <v>3891</v>
      </c>
      <c r="I78" s="27">
        <v>1715.6084656084658</v>
      </c>
      <c r="K78" s="50">
        <v>201408</v>
      </c>
      <c r="L78" s="44">
        <v>9</v>
      </c>
      <c r="M78" s="45">
        <v>2052.51</v>
      </c>
      <c r="N78" s="45">
        <v>904.9867724867727</v>
      </c>
      <c r="P78" s="50">
        <v>201408</v>
      </c>
      <c r="Q78" s="44">
        <v>15</v>
      </c>
      <c r="R78" s="45">
        <v>855.7830182799999</v>
      </c>
      <c r="S78" s="45">
        <v>377.3293731393298</v>
      </c>
      <c r="U78" s="50">
        <v>201408</v>
      </c>
      <c r="V78" s="47">
        <v>5</v>
      </c>
      <c r="W78" s="45">
        <v>449</v>
      </c>
      <c r="X78" s="45">
        <v>197.97178130511466</v>
      </c>
      <c r="Z78" s="50">
        <v>201408</v>
      </c>
      <c r="AA78" s="47">
        <v>7</v>
      </c>
      <c r="AB78" s="45">
        <v>606.0276841297007</v>
      </c>
      <c r="AC78" s="45">
        <v>267.2079736021608</v>
      </c>
      <c r="AE78" s="50">
        <v>201408</v>
      </c>
      <c r="AF78" s="47">
        <v>1</v>
      </c>
      <c r="AG78" s="45">
        <v>1</v>
      </c>
      <c r="AH78" s="45">
        <v>0.4409171075837743</v>
      </c>
      <c r="AJ78" s="50">
        <v>201408</v>
      </c>
      <c r="AK78" s="47">
        <v>0</v>
      </c>
      <c r="AL78" s="48">
        <v>0</v>
      </c>
      <c r="AM78" s="48">
        <v>0</v>
      </c>
      <c r="AO78" s="50">
        <v>201408</v>
      </c>
      <c r="AP78" s="44">
        <v>1</v>
      </c>
      <c r="AQ78" s="45">
        <v>11.506</v>
      </c>
      <c r="AR78" s="45">
        <v>5.073192239858907</v>
      </c>
      <c r="AT78" s="50">
        <v>201408</v>
      </c>
      <c r="AU78" s="44">
        <v>0</v>
      </c>
      <c r="AV78" s="44">
        <v>0</v>
      </c>
      <c r="AW78" s="44">
        <v>0</v>
      </c>
      <c r="AY78" s="50">
        <v>201408</v>
      </c>
      <c r="AZ78" s="44">
        <v>0</v>
      </c>
      <c r="BA78" s="44">
        <v>0</v>
      </c>
      <c r="BB78" s="44">
        <f>BA78/'US$'!B238</f>
        <v>0</v>
      </c>
      <c r="BD78" s="50">
        <v>201408</v>
      </c>
      <c r="BE78" s="44">
        <v>0</v>
      </c>
      <c r="BF78" s="44">
        <v>0</v>
      </c>
      <c r="BG78" s="44">
        <f>BF78/'US$'!B238</f>
        <v>0</v>
      </c>
      <c r="BI78" s="50">
        <v>201408</v>
      </c>
      <c r="BJ78" s="44">
        <v>0</v>
      </c>
      <c r="BK78" s="44">
        <v>0</v>
      </c>
      <c r="BL78" s="45">
        <f>BK78/'US$'!B238</f>
        <v>0</v>
      </c>
      <c r="BN78" s="50">
        <v>201408</v>
      </c>
      <c r="BO78" s="44">
        <v>0</v>
      </c>
      <c r="BP78" s="44">
        <v>0</v>
      </c>
      <c r="BQ78" s="44">
        <f>BP78/'US$'!B238</f>
        <v>0</v>
      </c>
    </row>
    <row r="79" spans="1:69" ht="12.75">
      <c r="A79" s="50">
        <v>201409</v>
      </c>
      <c r="B79" s="26"/>
      <c r="C79" s="27"/>
      <c r="D79" s="27"/>
      <c r="F79" s="50">
        <v>201409</v>
      </c>
      <c r="G79" s="26">
        <v>22</v>
      </c>
      <c r="H79" s="27">
        <v>6465.70510425</v>
      </c>
      <c r="I79" s="27">
        <v>2771.531186184577</v>
      </c>
      <c r="K79" s="50">
        <v>201409</v>
      </c>
      <c r="L79" s="44">
        <v>14</v>
      </c>
      <c r="M79" s="45">
        <v>1006.5448725</v>
      </c>
      <c r="N79" s="45">
        <v>431.4565015645763</v>
      </c>
      <c r="P79" s="50">
        <v>201409</v>
      </c>
      <c r="Q79" s="44">
        <v>14</v>
      </c>
      <c r="R79" s="45">
        <v>930.95293267</v>
      </c>
      <c r="S79" s="45">
        <v>399.0539383042565</v>
      </c>
      <c r="U79" s="50">
        <v>201409</v>
      </c>
      <c r="V79" s="47">
        <v>5</v>
      </c>
      <c r="W79" s="45">
        <v>2202.33108654</v>
      </c>
      <c r="X79" s="45">
        <v>944.0315000814437</v>
      </c>
      <c r="Z79" s="50">
        <v>201409</v>
      </c>
      <c r="AA79" s="47">
        <v>7</v>
      </c>
      <c r="AB79" s="45">
        <v>192.59599274</v>
      </c>
      <c r="AC79" s="45">
        <v>82.55647166188007</v>
      </c>
      <c r="AE79" s="50">
        <v>201409</v>
      </c>
      <c r="AF79" s="47">
        <v>3</v>
      </c>
      <c r="AG79" s="45">
        <v>272.90862155</v>
      </c>
      <c r="AH79" s="45">
        <v>116.9825631402975</v>
      </c>
      <c r="AJ79" s="50">
        <v>201409</v>
      </c>
      <c r="AK79" s="47">
        <v>0</v>
      </c>
      <c r="AL79" s="48">
        <v>0</v>
      </c>
      <c r="AM79" s="48">
        <v>0</v>
      </c>
      <c r="AO79" s="50">
        <v>201409</v>
      </c>
      <c r="AP79" s="44">
        <v>0</v>
      </c>
      <c r="AQ79" s="45">
        <v>0</v>
      </c>
      <c r="AR79" s="45">
        <v>0</v>
      </c>
      <c r="AT79" s="50">
        <v>201409</v>
      </c>
      <c r="AU79" s="44">
        <v>3</v>
      </c>
      <c r="AV79" s="44">
        <v>1076.3</v>
      </c>
      <c r="AW79" s="44">
        <v>461.35710917741864</v>
      </c>
      <c r="AY79" s="50">
        <v>201409</v>
      </c>
      <c r="AZ79" s="44">
        <v>0</v>
      </c>
      <c r="BA79" s="44">
        <v>0</v>
      </c>
      <c r="BB79" s="44">
        <f>BA79/'US$'!B239</f>
        <v>0</v>
      </c>
      <c r="BD79" s="50">
        <v>201409</v>
      </c>
      <c r="BE79" s="44">
        <v>0</v>
      </c>
      <c r="BF79" s="44">
        <v>0</v>
      </c>
      <c r="BG79" s="44">
        <f>BF79/'US$'!B239</f>
        <v>0</v>
      </c>
      <c r="BI79" s="50">
        <v>201409</v>
      </c>
      <c r="BJ79" s="44">
        <v>0</v>
      </c>
      <c r="BK79" s="44">
        <v>0</v>
      </c>
      <c r="BL79" s="45">
        <f>BK79/'US$'!B239</f>
        <v>0</v>
      </c>
      <c r="BN79" s="50">
        <v>201409</v>
      </c>
      <c r="BO79" s="44">
        <v>0</v>
      </c>
      <c r="BP79" s="44">
        <v>0</v>
      </c>
      <c r="BQ79" s="44">
        <f>BP79/'US$'!B239</f>
        <v>0</v>
      </c>
    </row>
    <row r="80" spans="1:69" ht="12.75">
      <c r="A80" s="50">
        <v>201410</v>
      </c>
      <c r="B80" s="26"/>
      <c r="C80" s="27"/>
      <c r="D80" s="27"/>
      <c r="F80" s="50">
        <v>201410</v>
      </c>
      <c r="G80" s="26">
        <v>25</v>
      </c>
      <c r="H80" s="27">
        <v>4826.05</v>
      </c>
      <c r="I80" s="27">
        <v>1971.184086917453</v>
      </c>
      <c r="K80" s="50">
        <v>201410</v>
      </c>
      <c r="L80" s="44">
        <v>24</v>
      </c>
      <c r="M80" s="45">
        <v>2862.2</v>
      </c>
      <c r="N80" s="45">
        <v>1169.0560797287912</v>
      </c>
      <c r="P80" s="50">
        <v>201410</v>
      </c>
      <c r="Q80" s="44">
        <v>16</v>
      </c>
      <c r="R80" s="45">
        <v>1069.5039628000006</v>
      </c>
      <c r="S80" s="45">
        <v>436.8353399501697</v>
      </c>
      <c r="U80" s="50">
        <v>201410</v>
      </c>
      <c r="V80" s="47">
        <v>2</v>
      </c>
      <c r="W80" s="45">
        <v>330.86990208715997</v>
      </c>
      <c r="X80" s="45">
        <v>135.1427121215374</v>
      </c>
      <c r="Z80" s="50">
        <v>201410</v>
      </c>
      <c r="AA80" s="47">
        <v>6</v>
      </c>
      <c r="AB80" s="45">
        <v>249.48687306000053</v>
      </c>
      <c r="AC80" s="45">
        <v>101.9020843279012</v>
      </c>
      <c r="AE80" s="50">
        <v>201410</v>
      </c>
      <c r="AF80" s="47">
        <v>1</v>
      </c>
      <c r="AG80" s="45">
        <v>62.554</v>
      </c>
      <c r="AH80" s="45">
        <v>25.549973450965975</v>
      </c>
      <c r="AJ80" s="50">
        <v>201410</v>
      </c>
      <c r="AK80" s="47">
        <v>0</v>
      </c>
      <c r="AL80" s="48">
        <v>0</v>
      </c>
      <c r="AM80" s="48">
        <v>0</v>
      </c>
      <c r="AO80" s="50">
        <v>201410</v>
      </c>
      <c r="AP80" s="44">
        <v>1</v>
      </c>
      <c r="AQ80" s="45">
        <v>18.9</v>
      </c>
      <c r="AR80" s="45">
        <v>7.719642200710696</v>
      </c>
      <c r="AT80" s="50">
        <v>201410</v>
      </c>
      <c r="AU80" s="44">
        <v>0</v>
      </c>
      <c r="AV80" s="44">
        <v>0</v>
      </c>
      <c r="AW80" s="44">
        <v>0</v>
      </c>
      <c r="AY80" s="50">
        <v>201410</v>
      </c>
      <c r="AZ80" s="44">
        <v>0</v>
      </c>
      <c r="BA80" s="44">
        <v>0</v>
      </c>
      <c r="BB80" s="44">
        <f>BA80/'US$'!B240</f>
        <v>0</v>
      </c>
      <c r="BD80" s="50">
        <v>201410</v>
      </c>
      <c r="BE80" s="44">
        <v>0</v>
      </c>
      <c r="BF80" s="44">
        <v>0</v>
      </c>
      <c r="BG80" s="44">
        <f>BF80/'US$'!B240</f>
        <v>0</v>
      </c>
      <c r="BI80" s="50">
        <v>201410</v>
      </c>
      <c r="BJ80" s="44">
        <v>0</v>
      </c>
      <c r="BK80" s="44">
        <v>0</v>
      </c>
      <c r="BL80" s="45">
        <f>BK80/'US$'!B240</f>
        <v>0</v>
      </c>
      <c r="BN80" s="50">
        <v>201410</v>
      </c>
      <c r="BO80" s="44">
        <v>0</v>
      </c>
      <c r="BP80" s="44">
        <v>0</v>
      </c>
      <c r="BQ80" s="44">
        <f>BP80/'US$'!B240</f>
        <v>0</v>
      </c>
    </row>
    <row r="81" spans="1:69" ht="12.75">
      <c r="A81" s="50">
        <v>201411</v>
      </c>
      <c r="B81" s="26"/>
      <c r="C81" s="27"/>
      <c r="D81" s="27"/>
      <c r="F81" s="50">
        <v>201411</v>
      </c>
      <c r="G81" s="26">
        <v>28</v>
      </c>
      <c r="H81" s="27">
        <v>4460.38701035</v>
      </c>
      <c r="I81" s="27">
        <v>1750.2695849748864</v>
      </c>
      <c r="K81" s="50">
        <v>201411</v>
      </c>
      <c r="L81" s="44">
        <v>6</v>
      </c>
      <c r="M81" s="45">
        <v>745</v>
      </c>
      <c r="N81" s="45">
        <v>292.3402919478889</v>
      </c>
      <c r="P81" s="50">
        <v>201411</v>
      </c>
      <c r="Q81" s="44">
        <v>10</v>
      </c>
      <c r="R81" s="45">
        <v>484.7389263724</v>
      </c>
      <c r="S81" s="45">
        <v>190.21304597881024</v>
      </c>
      <c r="U81" s="50">
        <v>201411</v>
      </c>
      <c r="V81" s="47">
        <v>8</v>
      </c>
      <c r="W81" s="45">
        <v>895.86402137</v>
      </c>
      <c r="X81" s="45">
        <v>351.5397980576048</v>
      </c>
      <c r="Z81" s="50">
        <v>201411</v>
      </c>
      <c r="AA81" s="47">
        <v>4</v>
      </c>
      <c r="AB81" s="45">
        <v>1099.3988463199998</v>
      </c>
      <c r="AC81" s="45">
        <v>431.40748953068584</v>
      </c>
      <c r="AE81" s="50">
        <v>201411</v>
      </c>
      <c r="AF81" s="47">
        <v>2</v>
      </c>
      <c r="AG81" s="45">
        <v>67.819</v>
      </c>
      <c r="AH81" s="45">
        <v>26.61238424109245</v>
      </c>
      <c r="AJ81" s="50">
        <v>201411</v>
      </c>
      <c r="AK81" s="47">
        <v>0</v>
      </c>
      <c r="AL81" s="48">
        <v>0</v>
      </c>
      <c r="AM81" s="48">
        <v>0</v>
      </c>
      <c r="AO81" s="50">
        <v>201411</v>
      </c>
      <c r="AP81" s="44">
        <v>1</v>
      </c>
      <c r="AQ81" s="45">
        <v>137.905</v>
      </c>
      <c r="AR81" s="45">
        <v>54.114346256474654</v>
      </c>
      <c r="AT81" s="50">
        <v>201411</v>
      </c>
      <c r="AU81" s="44">
        <v>0</v>
      </c>
      <c r="AV81" s="44">
        <v>0</v>
      </c>
      <c r="AW81" s="44">
        <v>0</v>
      </c>
      <c r="AY81" s="50">
        <v>201411</v>
      </c>
      <c r="AZ81" s="44">
        <v>0</v>
      </c>
      <c r="BA81" s="44">
        <v>0</v>
      </c>
      <c r="BB81" s="44">
        <f>BA81/'US$'!B241</f>
        <v>0</v>
      </c>
      <c r="BD81" s="50">
        <v>201411</v>
      </c>
      <c r="BE81" s="44">
        <v>0</v>
      </c>
      <c r="BF81" s="44">
        <v>0</v>
      </c>
      <c r="BG81" s="44">
        <f>BF81/'US$'!B241</f>
        <v>0</v>
      </c>
      <c r="BI81" s="50">
        <v>201411</v>
      </c>
      <c r="BJ81" s="44">
        <v>0</v>
      </c>
      <c r="BK81" s="44">
        <v>0</v>
      </c>
      <c r="BL81" s="45">
        <f>BK81/'US$'!B241</f>
        <v>0</v>
      </c>
      <c r="BN81" s="50">
        <v>201411</v>
      </c>
      <c r="BO81" s="44">
        <v>0</v>
      </c>
      <c r="BP81" s="44">
        <v>0</v>
      </c>
      <c r="BQ81" s="44">
        <f>BP81/'US$'!B241</f>
        <v>0</v>
      </c>
    </row>
    <row r="82" spans="1:69" ht="12.75">
      <c r="A82" s="50">
        <v>201412</v>
      </c>
      <c r="B82" s="26"/>
      <c r="C82" s="27"/>
      <c r="D82" s="27"/>
      <c r="F82" s="50">
        <v>201412</v>
      </c>
      <c r="G82" s="26">
        <v>36</v>
      </c>
      <c r="H82" s="27">
        <v>13774.241673599998</v>
      </c>
      <c r="I82" s="27">
        <v>5218.701854057739</v>
      </c>
      <c r="K82" s="51">
        <v>201412</v>
      </c>
      <c r="L82" s="26">
        <v>19</v>
      </c>
      <c r="M82" s="27">
        <v>7470.5</v>
      </c>
      <c r="N82" s="27">
        <v>2830.378116238539</v>
      </c>
      <c r="P82" s="51">
        <v>201412</v>
      </c>
      <c r="Q82" s="26">
        <v>30</v>
      </c>
      <c r="R82" s="27">
        <v>4410.002328104333</v>
      </c>
      <c r="S82" s="27">
        <v>1670.8351625764692</v>
      </c>
      <c r="U82" s="51">
        <v>201412</v>
      </c>
      <c r="V82" s="26">
        <v>9</v>
      </c>
      <c r="W82" s="27">
        <v>683.932460655204</v>
      </c>
      <c r="X82" s="27">
        <v>259.12421787345755</v>
      </c>
      <c r="Z82" s="51">
        <v>201412</v>
      </c>
      <c r="AA82" s="26">
        <v>8</v>
      </c>
      <c r="AB82" s="27">
        <v>3259.54702122326</v>
      </c>
      <c r="AC82" s="27">
        <v>1234.9575741544515</v>
      </c>
      <c r="AE82" s="51">
        <v>201412</v>
      </c>
      <c r="AF82" s="26">
        <v>3</v>
      </c>
      <c r="AG82" s="27">
        <v>585.1</v>
      </c>
      <c r="AH82" s="27">
        <v>221.67916950822155</v>
      </c>
      <c r="AJ82" s="51">
        <v>201412</v>
      </c>
      <c r="AK82" s="26">
        <v>1</v>
      </c>
      <c r="AL82" s="27">
        <v>80</v>
      </c>
      <c r="AM82" s="27">
        <v>30.309918920966883</v>
      </c>
      <c r="AO82" s="51">
        <v>201412</v>
      </c>
      <c r="AP82" s="26">
        <v>2</v>
      </c>
      <c r="AQ82" s="27">
        <v>154.34</v>
      </c>
      <c r="AR82" s="27">
        <v>58.475411078275364</v>
      </c>
      <c r="AT82" s="51">
        <v>201412</v>
      </c>
      <c r="AU82" s="26">
        <v>1</v>
      </c>
      <c r="AV82" s="27">
        <v>200</v>
      </c>
      <c r="AW82" s="27">
        <v>75.77479730241721</v>
      </c>
      <c r="AY82" s="51">
        <v>201412</v>
      </c>
      <c r="AZ82" s="26">
        <v>0</v>
      </c>
      <c r="BA82" s="27">
        <v>0</v>
      </c>
      <c r="BB82" s="27">
        <f>BA82/'US$'!B242</f>
        <v>0</v>
      </c>
      <c r="BD82" s="51">
        <v>201412</v>
      </c>
      <c r="BE82" s="26">
        <v>0</v>
      </c>
      <c r="BF82" s="27">
        <v>0</v>
      </c>
      <c r="BG82" s="27">
        <f>BF82/'US$'!B242</f>
        <v>0</v>
      </c>
      <c r="BI82" s="51">
        <v>201412</v>
      </c>
      <c r="BJ82" s="26">
        <v>0</v>
      </c>
      <c r="BK82" s="27">
        <v>0</v>
      </c>
      <c r="BL82" s="27">
        <f>BK82/'US$'!B242</f>
        <v>0</v>
      </c>
      <c r="BN82" s="51">
        <v>201412</v>
      </c>
      <c r="BO82" s="26">
        <v>0</v>
      </c>
      <c r="BP82" s="27">
        <v>0</v>
      </c>
      <c r="BQ82" s="27">
        <f>BP82/'US$'!B242</f>
        <v>0</v>
      </c>
    </row>
    <row r="83" spans="1:69" ht="12.75">
      <c r="A83" s="50">
        <v>201501</v>
      </c>
      <c r="B83" s="26"/>
      <c r="C83" s="27"/>
      <c r="D83" s="27"/>
      <c r="F83" s="50">
        <v>201501</v>
      </c>
      <c r="G83" s="26">
        <v>16</v>
      </c>
      <c r="H83" s="27">
        <v>2712.1166943900002</v>
      </c>
      <c r="I83" s="27">
        <v>1029.5788833004328</v>
      </c>
      <c r="K83" s="51">
        <v>201501</v>
      </c>
      <c r="L83" s="26">
        <v>6</v>
      </c>
      <c r="M83" s="27">
        <v>795</v>
      </c>
      <c r="N83" s="27">
        <v>301.7994077898413</v>
      </c>
      <c r="P83" s="51">
        <v>201501</v>
      </c>
      <c r="Q83" s="26">
        <v>6</v>
      </c>
      <c r="R83" s="27">
        <v>331.86110897999964</v>
      </c>
      <c r="S83" s="27">
        <v>125.98174359577847</v>
      </c>
      <c r="U83" s="51">
        <v>201501</v>
      </c>
      <c r="V83" s="26">
        <v>6</v>
      </c>
      <c r="W83" s="27">
        <v>225.90329461000002</v>
      </c>
      <c r="X83" s="27">
        <v>85.75783714600259</v>
      </c>
      <c r="Z83" s="51">
        <v>201501</v>
      </c>
      <c r="AA83" s="26">
        <v>6</v>
      </c>
      <c r="AB83" s="27">
        <v>371.8912000499958</v>
      </c>
      <c r="AC83" s="27">
        <v>141.17804268848067</v>
      </c>
      <c r="AE83" s="51">
        <v>201501</v>
      </c>
      <c r="AF83" s="26">
        <v>2</v>
      </c>
      <c r="AG83" s="27">
        <v>164</v>
      </c>
      <c r="AH83" s="27">
        <v>62.257991040923244</v>
      </c>
      <c r="AJ83" s="51">
        <v>201501</v>
      </c>
      <c r="AK83" s="26">
        <v>1</v>
      </c>
      <c r="AL83" s="27">
        <v>3.426</v>
      </c>
      <c r="AM83" s="27">
        <v>1.3005846177207503</v>
      </c>
      <c r="AO83" s="51">
        <v>201501</v>
      </c>
      <c r="AP83" s="26">
        <v>0</v>
      </c>
      <c r="AQ83" s="27">
        <v>0</v>
      </c>
      <c r="AR83" s="27">
        <v>0</v>
      </c>
      <c r="AT83" s="51">
        <v>201501</v>
      </c>
      <c r="AU83" s="26">
        <v>0</v>
      </c>
      <c r="AV83" s="27">
        <v>0</v>
      </c>
      <c r="AW83" s="27">
        <v>0</v>
      </c>
      <c r="AY83" s="51">
        <v>201501</v>
      </c>
      <c r="AZ83" s="26">
        <v>0</v>
      </c>
      <c r="BA83" s="27">
        <v>0</v>
      </c>
      <c r="BB83" s="27">
        <f>BA83/'US$'!B243</f>
        <v>0</v>
      </c>
      <c r="BD83" s="51">
        <v>201501</v>
      </c>
      <c r="BE83" s="26">
        <v>0</v>
      </c>
      <c r="BF83" s="27">
        <v>0</v>
      </c>
      <c r="BG83" s="27">
        <f>BF83/'US$'!B243</f>
        <v>0</v>
      </c>
      <c r="BI83" s="50">
        <v>201501</v>
      </c>
      <c r="BJ83" s="26">
        <v>0</v>
      </c>
      <c r="BK83" s="27">
        <v>0</v>
      </c>
      <c r="BL83" s="27">
        <f>BK83/'US$'!B243</f>
        <v>0</v>
      </c>
      <c r="BN83" s="50">
        <v>201501</v>
      </c>
      <c r="BO83" s="26">
        <v>0</v>
      </c>
      <c r="BP83" s="27">
        <v>0</v>
      </c>
      <c r="BQ83" s="27">
        <f>BP83/'US$'!B243</f>
        <v>0</v>
      </c>
    </row>
    <row r="84" spans="1:69" ht="12.75">
      <c r="A84" s="50">
        <v>201502</v>
      </c>
      <c r="B84" s="26"/>
      <c r="C84" s="27"/>
      <c r="D84" s="27"/>
      <c r="F84" s="50">
        <v>201502</v>
      </c>
      <c r="G84" s="26">
        <v>20</v>
      </c>
      <c r="H84" s="27">
        <v>3883.3846792</v>
      </c>
      <c r="I84" s="27">
        <v>1378.7980398366767</v>
      </c>
      <c r="K84" s="51">
        <v>201502</v>
      </c>
      <c r="L84" s="26">
        <v>5</v>
      </c>
      <c r="M84" s="27">
        <v>186</v>
      </c>
      <c r="N84" s="27">
        <v>66.03941061601279</v>
      </c>
      <c r="P84" s="51">
        <v>201502</v>
      </c>
      <c r="Q84" s="26">
        <v>2</v>
      </c>
      <c r="R84" s="27">
        <v>203.24055094000025</v>
      </c>
      <c r="S84" s="27">
        <v>72.16067848038354</v>
      </c>
      <c r="U84" s="51">
        <v>201502</v>
      </c>
      <c r="V84" s="26">
        <v>7</v>
      </c>
      <c r="W84" s="27">
        <v>230.43323541055636</v>
      </c>
      <c r="X84" s="27">
        <v>81.81545727340897</v>
      </c>
      <c r="Z84" s="51">
        <v>201502</v>
      </c>
      <c r="AA84" s="26">
        <v>6</v>
      </c>
      <c r="AB84" s="27">
        <v>1202.16993274</v>
      </c>
      <c r="AC84" s="27">
        <v>426.83114956151246</v>
      </c>
      <c r="AE84" s="51">
        <v>201502</v>
      </c>
      <c r="AF84" s="26">
        <v>0</v>
      </c>
      <c r="AG84" s="27">
        <v>0</v>
      </c>
      <c r="AH84" s="27">
        <v>0</v>
      </c>
      <c r="AJ84" s="51">
        <v>201502</v>
      </c>
      <c r="AK84" s="26">
        <v>0</v>
      </c>
      <c r="AL84" s="27">
        <v>0</v>
      </c>
      <c r="AM84" s="27">
        <v>0</v>
      </c>
      <c r="AO84" s="51">
        <v>201502</v>
      </c>
      <c r="AP84" s="26">
        <v>0</v>
      </c>
      <c r="AQ84" s="27">
        <v>0</v>
      </c>
      <c r="AR84" s="27">
        <v>0</v>
      </c>
      <c r="AT84" s="51">
        <v>201502</v>
      </c>
      <c r="AU84" s="26">
        <v>0</v>
      </c>
      <c r="AV84" s="27">
        <v>0</v>
      </c>
      <c r="AW84" s="27">
        <v>0</v>
      </c>
      <c r="AY84" s="51">
        <v>201502</v>
      </c>
      <c r="AZ84" s="26">
        <v>0</v>
      </c>
      <c r="BA84" s="27">
        <v>0</v>
      </c>
      <c r="BB84" s="27">
        <f>BA84/'US$'!B244</f>
        <v>0</v>
      </c>
      <c r="BD84" s="51">
        <v>201502</v>
      </c>
      <c r="BE84" s="26">
        <v>0</v>
      </c>
      <c r="BF84" s="27">
        <v>0</v>
      </c>
      <c r="BG84" s="27">
        <f>BF84/'US$'!B244</f>
        <v>0</v>
      </c>
      <c r="BI84" s="50">
        <v>201502</v>
      </c>
      <c r="BJ84" s="26">
        <v>0</v>
      </c>
      <c r="BK84" s="27">
        <v>0</v>
      </c>
      <c r="BL84" s="27">
        <f>BK84/'US$'!B244</f>
        <v>0</v>
      </c>
      <c r="BN84" s="50">
        <v>201502</v>
      </c>
      <c r="BO84" s="26">
        <v>0</v>
      </c>
      <c r="BP84" s="27">
        <v>0</v>
      </c>
      <c r="BQ84" s="27">
        <f>BP84/'US$'!B244</f>
        <v>0</v>
      </c>
    </row>
    <row r="85" spans="1:69" ht="12.75">
      <c r="A85" s="50">
        <v>201503</v>
      </c>
      <c r="B85" s="26"/>
      <c r="C85" s="27"/>
      <c r="D85" s="27"/>
      <c r="F85" s="50">
        <v>201503</v>
      </c>
      <c r="G85" s="26">
        <v>21</v>
      </c>
      <c r="H85" s="27">
        <v>4111.2031636</v>
      </c>
      <c r="I85" s="27">
        <v>1309.5088910973086</v>
      </c>
      <c r="K85" s="51">
        <v>201503</v>
      </c>
      <c r="L85" s="26">
        <v>5</v>
      </c>
      <c r="M85" s="27">
        <v>1421</v>
      </c>
      <c r="N85" s="27">
        <v>452.61984392419174</v>
      </c>
      <c r="P85" s="51">
        <v>201503</v>
      </c>
      <c r="Q85" s="26">
        <v>11</v>
      </c>
      <c r="R85" s="27">
        <v>420.1639615599997</v>
      </c>
      <c r="S85" s="27">
        <v>133.83148958751383</v>
      </c>
      <c r="U85" s="51">
        <v>201503</v>
      </c>
      <c r="V85" s="26">
        <v>5</v>
      </c>
      <c r="W85" s="27">
        <v>822.79499866</v>
      </c>
      <c r="X85" s="27">
        <v>262.078355999363</v>
      </c>
      <c r="Z85" s="51">
        <v>201503</v>
      </c>
      <c r="AA85" s="26">
        <v>9</v>
      </c>
      <c r="AB85" s="27">
        <v>4063.92362624991</v>
      </c>
      <c r="AC85" s="27">
        <v>1294.4493155757</v>
      </c>
      <c r="AE85" s="51">
        <v>201503</v>
      </c>
      <c r="AF85" s="26">
        <v>1</v>
      </c>
      <c r="AG85" s="27">
        <v>200</v>
      </c>
      <c r="AH85" s="27">
        <v>63.70441153049849</v>
      </c>
      <c r="AJ85" s="51">
        <v>201503</v>
      </c>
      <c r="AK85" s="26">
        <v>0</v>
      </c>
      <c r="AL85" s="27">
        <v>0</v>
      </c>
      <c r="AM85" s="27">
        <v>0</v>
      </c>
      <c r="AO85" s="51">
        <v>201503</v>
      </c>
      <c r="AP85" s="26">
        <v>0</v>
      </c>
      <c r="AQ85" s="27">
        <v>0</v>
      </c>
      <c r="AR85" s="27">
        <v>0</v>
      </c>
      <c r="AT85" s="51">
        <v>201503</v>
      </c>
      <c r="AU85" s="26">
        <v>0</v>
      </c>
      <c r="AV85" s="27">
        <v>0</v>
      </c>
      <c r="AW85" s="27">
        <v>0</v>
      </c>
      <c r="AY85" s="51">
        <v>201503</v>
      </c>
      <c r="AZ85" s="26">
        <v>0</v>
      </c>
      <c r="BA85" s="27">
        <v>0</v>
      </c>
      <c r="BB85" s="27">
        <f>BA85/'US$'!B245</f>
        <v>0</v>
      </c>
      <c r="BD85" s="51">
        <v>201503</v>
      </c>
      <c r="BE85" s="26">
        <v>0</v>
      </c>
      <c r="BF85" s="27">
        <v>0</v>
      </c>
      <c r="BG85" s="27">
        <f>BF85/'US$'!B245</f>
        <v>0</v>
      </c>
      <c r="BI85" s="50">
        <v>201503</v>
      </c>
      <c r="BJ85" s="26">
        <v>0</v>
      </c>
      <c r="BK85" s="27">
        <v>0</v>
      </c>
      <c r="BL85" s="27">
        <f>BK85/'US$'!B245</f>
        <v>0</v>
      </c>
      <c r="BN85" s="50">
        <v>201503</v>
      </c>
      <c r="BO85" s="26">
        <v>0</v>
      </c>
      <c r="BP85" s="27">
        <v>0</v>
      </c>
      <c r="BQ85" s="27">
        <f>BP85/'US$'!B245</f>
        <v>0</v>
      </c>
    </row>
    <row r="86" spans="1:69" ht="12.75">
      <c r="A86" s="50">
        <v>201504</v>
      </c>
      <c r="B86" s="26"/>
      <c r="C86" s="27"/>
      <c r="D86" s="27"/>
      <c r="F86" s="50">
        <v>201504</v>
      </c>
      <c r="G86" s="26">
        <v>15</v>
      </c>
      <c r="H86" s="27">
        <v>4402</v>
      </c>
      <c r="I86" s="27">
        <v>1446.5036803364878</v>
      </c>
      <c r="K86" s="51">
        <v>201504</v>
      </c>
      <c r="L86" s="26">
        <v>9</v>
      </c>
      <c r="M86" s="27">
        <v>2819.5</v>
      </c>
      <c r="N86" s="27">
        <v>926.4918506834911</v>
      </c>
      <c r="P86" s="51">
        <v>201504</v>
      </c>
      <c r="Q86" s="26">
        <v>12</v>
      </c>
      <c r="R86" s="27">
        <v>2048.6581196099996</v>
      </c>
      <c r="S86" s="27">
        <v>673.1920740043374</v>
      </c>
      <c r="U86" s="51">
        <v>201504</v>
      </c>
      <c r="V86" s="26">
        <v>1</v>
      </c>
      <c r="W86" s="27">
        <v>19</v>
      </c>
      <c r="X86" s="27">
        <v>6.243427970557308</v>
      </c>
      <c r="Z86" s="51">
        <v>201504</v>
      </c>
      <c r="AA86" s="26">
        <v>15</v>
      </c>
      <c r="AB86" s="27">
        <v>5487.6644336556665</v>
      </c>
      <c r="AC86" s="27">
        <v>1803.2546114799113</v>
      </c>
      <c r="AE86" s="51">
        <v>201504</v>
      </c>
      <c r="AF86" s="26">
        <v>2</v>
      </c>
      <c r="AG86" s="27">
        <v>105.76833737999999</v>
      </c>
      <c r="AH86" s="27">
        <v>34.75563136829653</v>
      </c>
      <c r="AJ86" s="51">
        <v>201504</v>
      </c>
      <c r="AK86" s="26">
        <v>0</v>
      </c>
      <c r="AL86" s="27">
        <v>0</v>
      </c>
      <c r="AM86" s="27">
        <v>0</v>
      </c>
      <c r="AO86" s="51">
        <v>201504</v>
      </c>
      <c r="AP86" s="26">
        <v>2</v>
      </c>
      <c r="AQ86" s="27">
        <v>329</v>
      </c>
      <c r="AR86" s="27">
        <v>108.10988433228181</v>
      </c>
      <c r="AT86" s="51">
        <v>201504</v>
      </c>
      <c r="AU86" s="26">
        <v>0</v>
      </c>
      <c r="AV86" s="27">
        <v>0</v>
      </c>
      <c r="AW86" s="27">
        <v>0</v>
      </c>
      <c r="AY86" s="51">
        <v>201504</v>
      </c>
      <c r="AZ86" s="26">
        <v>1</v>
      </c>
      <c r="BA86" s="27">
        <v>50</v>
      </c>
      <c r="BB86" s="27">
        <f>BA86/'US$'!B246</f>
        <v>16.430073606729756</v>
      </c>
      <c r="BD86" s="51">
        <v>201504</v>
      </c>
      <c r="BE86" s="26">
        <v>0</v>
      </c>
      <c r="BF86" s="27">
        <v>0</v>
      </c>
      <c r="BG86" s="27">
        <f>BF86/'US$'!B246</f>
        <v>0</v>
      </c>
      <c r="BI86" s="50">
        <v>201504</v>
      </c>
      <c r="BJ86" s="26">
        <v>0</v>
      </c>
      <c r="BK86" s="27">
        <v>0</v>
      </c>
      <c r="BL86" s="27">
        <f>BK86/'US$'!B246</f>
        <v>0</v>
      </c>
      <c r="BN86" s="50">
        <v>201504</v>
      </c>
      <c r="BO86" s="26">
        <v>0</v>
      </c>
      <c r="BP86" s="27">
        <v>0</v>
      </c>
      <c r="BQ86" s="27">
        <f>BP86/'US$'!B246</f>
        <v>0</v>
      </c>
    </row>
    <row r="87" spans="1:69" ht="12.75">
      <c r="A87" s="50">
        <v>201505</v>
      </c>
      <c r="B87" s="26"/>
      <c r="C87" s="27"/>
      <c r="D87" s="27"/>
      <c r="F87" s="50">
        <v>201505</v>
      </c>
      <c r="G87" s="26">
        <v>15</v>
      </c>
      <c r="H87" s="27">
        <v>3905.45</v>
      </c>
      <c r="I87" s="27">
        <v>1275.5821928993696</v>
      </c>
      <c r="K87" s="51">
        <v>201505</v>
      </c>
      <c r="L87" s="26">
        <v>11</v>
      </c>
      <c r="M87" s="27">
        <v>538</v>
      </c>
      <c r="N87" s="27">
        <v>175.7193715909462</v>
      </c>
      <c r="P87" s="51">
        <v>201505</v>
      </c>
      <c r="Q87" s="26">
        <v>28</v>
      </c>
      <c r="R87" s="27">
        <v>2190.9202919400013</v>
      </c>
      <c r="S87" s="27">
        <v>715.5894738021365</v>
      </c>
      <c r="U87" s="51">
        <v>201505</v>
      </c>
      <c r="V87" s="26">
        <v>4</v>
      </c>
      <c r="W87" s="27">
        <v>182.47073387999998</v>
      </c>
      <c r="X87" s="27">
        <v>59.59784886827579</v>
      </c>
      <c r="Z87" s="51">
        <v>201505</v>
      </c>
      <c r="AA87" s="26">
        <v>9</v>
      </c>
      <c r="AB87" s="27">
        <v>514.4141303706341</v>
      </c>
      <c r="AC87" s="27">
        <v>168.01585079225075</v>
      </c>
      <c r="AE87" s="51">
        <v>201505</v>
      </c>
      <c r="AF87" s="26">
        <v>3</v>
      </c>
      <c r="AG87" s="27">
        <v>151.520125</v>
      </c>
      <c r="AH87" s="27">
        <v>49.488886892902634</v>
      </c>
      <c r="AJ87" s="51">
        <v>201505</v>
      </c>
      <c r="AK87" s="26">
        <v>0</v>
      </c>
      <c r="AL87" s="27">
        <v>0</v>
      </c>
      <c r="AM87" s="27">
        <v>0</v>
      </c>
      <c r="AO87" s="51">
        <v>201505</v>
      </c>
      <c r="AP87" s="26">
        <v>0</v>
      </c>
      <c r="AQ87" s="27">
        <v>0</v>
      </c>
      <c r="AR87" s="27">
        <v>0</v>
      </c>
      <c r="AT87" s="51">
        <v>201505</v>
      </c>
      <c r="AU87" s="26">
        <v>0</v>
      </c>
      <c r="AV87" s="27">
        <v>0</v>
      </c>
      <c r="AW87" s="27">
        <v>0</v>
      </c>
      <c r="AY87" s="51">
        <v>201505</v>
      </c>
      <c r="AZ87" s="26">
        <v>0</v>
      </c>
      <c r="BA87" s="27">
        <v>0</v>
      </c>
      <c r="BB87" s="27">
        <f>BA87/'US$'!B247</f>
        <v>0</v>
      </c>
      <c r="BD87" s="51">
        <v>201505</v>
      </c>
      <c r="BE87" s="26">
        <v>0</v>
      </c>
      <c r="BF87" s="27">
        <v>0</v>
      </c>
      <c r="BG87" s="27">
        <f>BF87/'US$'!B247</f>
        <v>0</v>
      </c>
      <c r="BI87" s="50">
        <v>201505</v>
      </c>
      <c r="BJ87" s="26">
        <v>0</v>
      </c>
      <c r="BK87" s="27">
        <v>0</v>
      </c>
      <c r="BL87" s="27">
        <f>BK87/'US$'!B247</f>
        <v>0</v>
      </c>
      <c r="BN87" s="50">
        <v>201505</v>
      </c>
      <c r="BO87" s="26">
        <v>0</v>
      </c>
      <c r="BP87" s="27">
        <v>0</v>
      </c>
      <c r="BQ87" s="27">
        <f>BP87/'US$'!B247</f>
        <v>0</v>
      </c>
    </row>
    <row r="88" spans="1:69" ht="12.75">
      <c r="A88" s="50">
        <v>201506</v>
      </c>
      <c r="B88" s="26"/>
      <c r="C88" s="27"/>
      <c r="D88" s="27"/>
      <c r="F88" s="50">
        <v>201506</v>
      </c>
      <c r="G88" s="26">
        <v>24</v>
      </c>
      <c r="H88" s="27">
        <v>4006.5</v>
      </c>
      <c r="I88" s="27">
        <v>1287.559854741781</v>
      </c>
      <c r="K88" s="51">
        <v>201506</v>
      </c>
      <c r="L88" s="26">
        <v>10</v>
      </c>
      <c r="M88" s="27">
        <v>1313</v>
      </c>
      <c r="N88" s="27">
        <v>421.95584407237203</v>
      </c>
      <c r="P88" s="51">
        <v>201506</v>
      </c>
      <c r="Q88" s="26">
        <v>7</v>
      </c>
      <c r="R88" s="27">
        <v>364.10825043999984</v>
      </c>
      <c r="S88" s="27">
        <v>117.01264596201429</v>
      </c>
      <c r="U88" s="51">
        <v>201506</v>
      </c>
      <c r="V88" s="26">
        <v>5</v>
      </c>
      <c r="W88" s="27">
        <v>783</v>
      </c>
      <c r="X88" s="27">
        <v>251.6309412861137</v>
      </c>
      <c r="Z88" s="51">
        <v>201506</v>
      </c>
      <c r="AA88" s="26">
        <v>10</v>
      </c>
      <c r="AB88" s="27">
        <v>3518.9361518</v>
      </c>
      <c r="AC88" s="27">
        <v>1130.8725622007264</v>
      </c>
      <c r="AE88" s="51">
        <v>201506</v>
      </c>
      <c r="AF88" s="26">
        <v>1</v>
      </c>
      <c r="AG88" s="27">
        <v>15</v>
      </c>
      <c r="AH88" s="27">
        <v>4.820516116592216</v>
      </c>
      <c r="AJ88" s="51">
        <v>201506</v>
      </c>
      <c r="AK88" s="26">
        <v>0</v>
      </c>
      <c r="AL88" s="27">
        <v>0</v>
      </c>
      <c r="AM88" s="27">
        <v>0</v>
      </c>
      <c r="AO88" s="51">
        <v>201506</v>
      </c>
      <c r="AP88" s="26">
        <v>0</v>
      </c>
      <c r="AQ88" s="27">
        <v>0</v>
      </c>
      <c r="AR88" s="27">
        <v>0</v>
      </c>
      <c r="AT88" s="51">
        <v>201506</v>
      </c>
      <c r="AU88" s="26">
        <v>1</v>
      </c>
      <c r="AV88" s="27">
        <v>500</v>
      </c>
      <c r="AW88" s="27">
        <v>160.6838705530739</v>
      </c>
      <c r="AY88" s="51">
        <v>201506</v>
      </c>
      <c r="AZ88" s="26">
        <v>0</v>
      </c>
      <c r="BA88" s="27">
        <v>0</v>
      </c>
      <c r="BB88" s="27">
        <f>BA88/'US$'!B248</f>
        <v>0</v>
      </c>
      <c r="BD88" s="51">
        <v>201506</v>
      </c>
      <c r="BE88" s="26">
        <v>0</v>
      </c>
      <c r="BF88" s="27">
        <v>0</v>
      </c>
      <c r="BG88" s="27">
        <f>BF88/'US$'!B248</f>
        <v>0</v>
      </c>
      <c r="BI88" s="50">
        <v>201506</v>
      </c>
      <c r="BJ88" s="26">
        <v>0</v>
      </c>
      <c r="BK88" s="27">
        <v>0</v>
      </c>
      <c r="BL88" s="27">
        <f>BK88/'US$'!B248</f>
        <v>0</v>
      </c>
      <c r="BN88" s="50">
        <v>201506</v>
      </c>
      <c r="BO88" s="26">
        <v>0</v>
      </c>
      <c r="BP88" s="27">
        <v>0</v>
      </c>
      <c r="BQ88" s="27">
        <f>BP88/'US$'!B248</f>
        <v>0</v>
      </c>
    </row>
    <row r="89" spans="1:69" ht="12.75">
      <c r="A89" s="50">
        <v>201507</v>
      </c>
      <c r="B89" s="26"/>
      <c r="C89" s="27"/>
      <c r="D89" s="27"/>
      <c r="F89" s="50">
        <v>201507</v>
      </c>
      <c r="G89" s="26">
        <v>16</v>
      </c>
      <c r="H89" s="27">
        <v>4289.89273451</v>
      </c>
      <c r="I89" s="27">
        <v>1330.9834428066147</v>
      </c>
      <c r="K89" s="51">
        <v>201507</v>
      </c>
      <c r="L89" s="26">
        <v>7</v>
      </c>
      <c r="M89" s="27">
        <v>360</v>
      </c>
      <c r="N89" s="27">
        <v>111.69371102354876</v>
      </c>
      <c r="P89" s="51">
        <v>201507</v>
      </c>
      <c r="Q89" s="26">
        <v>7</v>
      </c>
      <c r="R89" s="27">
        <v>415.87378872000005</v>
      </c>
      <c r="S89" s="27">
        <v>129.0291299432224</v>
      </c>
      <c r="U89" s="51">
        <v>201507</v>
      </c>
      <c r="V89" s="26">
        <v>2</v>
      </c>
      <c r="W89" s="27">
        <v>495.09357708</v>
      </c>
      <c r="X89" s="27">
        <v>153.6078859110794</v>
      </c>
      <c r="Z89" s="51">
        <v>201507</v>
      </c>
      <c r="AA89" s="26">
        <v>11</v>
      </c>
      <c r="AB89" s="27">
        <v>4636.509222712249</v>
      </c>
      <c r="AC89" s="27">
        <v>1438.524781332335</v>
      </c>
      <c r="AE89" s="51">
        <v>201507</v>
      </c>
      <c r="AF89" s="26">
        <v>2</v>
      </c>
      <c r="AG89" s="27">
        <v>35.2</v>
      </c>
      <c r="AH89" s="27">
        <v>10.92116285563588</v>
      </c>
      <c r="AJ89" s="51">
        <v>201507</v>
      </c>
      <c r="AK89" s="26">
        <v>0</v>
      </c>
      <c r="AL89" s="27">
        <v>0</v>
      </c>
      <c r="AM89" s="27">
        <v>0</v>
      </c>
      <c r="AO89" s="51">
        <v>201507</v>
      </c>
      <c r="AP89" s="26">
        <v>0</v>
      </c>
      <c r="AQ89" s="27">
        <v>0</v>
      </c>
      <c r="AR89" s="27">
        <v>0</v>
      </c>
      <c r="AT89" s="51">
        <v>201507</v>
      </c>
      <c r="AU89" s="26">
        <v>0</v>
      </c>
      <c r="AV89" s="27">
        <v>0</v>
      </c>
      <c r="AW89" s="27">
        <v>0</v>
      </c>
      <c r="AY89" s="51">
        <v>201507</v>
      </c>
      <c r="AZ89" s="26">
        <v>0</v>
      </c>
      <c r="BA89" s="27">
        <v>0</v>
      </c>
      <c r="BB89" s="27">
        <f>BA89/'US$'!B249</f>
        <v>0</v>
      </c>
      <c r="BD89" s="51">
        <v>201507</v>
      </c>
      <c r="BE89" s="26">
        <v>0</v>
      </c>
      <c r="BF89" s="27">
        <v>0</v>
      </c>
      <c r="BG89" s="27">
        <f>BF89/'US$'!B249</f>
        <v>0</v>
      </c>
      <c r="BI89" s="50">
        <v>201507</v>
      </c>
      <c r="BJ89" s="26">
        <v>0</v>
      </c>
      <c r="BK89" s="27">
        <v>0</v>
      </c>
      <c r="BL89" s="27">
        <f>BK89/'US$'!B249</f>
        <v>0</v>
      </c>
      <c r="BN89" s="50">
        <v>201507</v>
      </c>
      <c r="BO89" s="26">
        <v>0</v>
      </c>
      <c r="BP89" s="27">
        <v>0</v>
      </c>
      <c r="BQ89" s="27">
        <f>BP89/'US$'!B249</f>
        <v>0</v>
      </c>
    </row>
    <row r="90" spans="1:69" ht="12.75">
      <c r="A90" s="50">
        <v>201508</v>
      </c>
      <c r="B90" s="26"/>
      <c r="C90" s="27"/>
      <c r="D90" s="27"/>
      <c r="F90" s="50">
        <v>201508</v>
      </c>
      <c r="G90" s="26">
        <v>17</v>
      </c>
      <c r="H90" s="27">
        <v>5634.1</v>
      </c>
      <c r="I90" s="27">
        <v>1603.1926699484964</v>
      </c>
      <c r="K90" s="51">
        <v>201508</v>
      </c>
      <c r="L90" s="26">
        <v>15</v>
      </c>
      <c r="M90" s="27">
        <v>996</v>
      </c>
      <c r="N90" s="27">
        <v>283.413482059016</v>
      </c>
      <c r="P90" s="51">
        <v>201508</v>
      </c>
      <c r="Q90" s="26">
        <v>9</v>
      </c>
      <c r="R90" s="27">
        <v>475.84222755999997</v>
      </c>
      <c r="S90" s="27">
        <v>135.40170946134364</v>
      </c>
      <c r="U90" s="51">
        <v>201508</v>
      </c>
      <c r="V90" s="26">
        <v>4</v>
      </c>
      <c r="W90" s="27">
        <v>402.54999990999994</v>
      </c>
      <c r="X90" s="27">
        <v>114.54628230657597</v>
      </c>
      <c r="Z90" s="51">
        <v>201508</v>
      </c>
      <c r="AA90" s="26">
        <v>9</v>
      </c>
      <c r="AB90" s="27">
        <v>7546.530821170684</v>
      </c>
      <c r="AC90" s="27">
        <v>2147.3780898530813</v>
      </c>
      <c r="AE90" s="51">
        <v>201508</v>
      </c>
      <c r="AF90" s="26">
        <v>2</v>
      </c>
      <c r="AG90" s="27">
        <v>18.900019370000003</v>
      </c>
      <c r="AH90" s="27">
        <v>5.378032430355975</v>
      </c>
      <c r="AJ90" s="51">
        <v>201508</v>
      </c>
      <c r="AK90" s="26">
        <v>1</v>
      </c>
      <c r="AL90" s="27">
        <v>0.014</v>
      </c>
      <c r="AM90" s="27">
        <v>0.003983723643399824</v>
      </c>
      <c r="AO90" s="51">
        <v>201508</v>
      </c>
      <c r="AP90" s="26">
        <v>0</v>
      </c>
      <c r="AQ90" s="27">
        <v>0</v>
      </c>
      <c r="AR90" s="27">
        <v>0</v>
      </c>
      <c r="AT90" s="51">
        <v>201508</v>
      </c>
      <c r="AU90" s="26">
        <v>0</v>
      </c>
      <c r="AV90" s="27">
        <v>0</v>
      </c>
      <c r="AW90" s="27">
        <v>0</v>
      </c>
      <c r="AY90" s="51">
        <v>201508</v>
      </c>
      <c r="AZ90" s="26">
        <v>0</v>
      </c>
      <c r="BA90" s="27">
        <v>0</v>
      </c>
      <c r="BB90" s="27">
        <f>BA90/'US$'!B250</f>
        <v>0</v>
      </c>
      <c r="BD90" s="51">
        <v>201508</v>
      </c>
      <c r="BE90" s="26">
        <v>0</v>
      </c>
      <c r="BF90" s="27">
        <v>0</v>
      </c>
      <c r="BG90" s="27">
        <f>BF90/'US$'!B250</f>
        <v>0</v>
      </c>
      <c r="BI90" s="50">
        <v>201508</v>
      </c>
      <c r="BJ90" s="26">
        <v>0</v>
      </c>
      <c r="BK90" s="27">
        <v>0</v>
      </c>
      <c r="BL90" s="27">
        <f>BK90/'US$'!B250</f>
        <v>0</v>
      </c>
      <c r="BN90" s="50">
        <v>201508</v>
      </c>
      <c r="BO90" s="26">
        <v>0</v>
      </c>
      <c r="BP90" s="27">
        <v>0</v>
      </c>
      <c r="BQ90" s="27">
        <f>BP90/'US$'!B250</f>
        <v>0</v>
      </c>
    </row>
    <row r="91" spans="1:69" ht="12.75">
      <c r="A91" s="50">
        <v>201509</v>
      </c>
      <c r="B91" s="26">
        <v>1</v>
      </c>
      <c r="C91" s="27">
        <v>396</v>
      </c>
      <c r="D91" s="27">
        <f>C91/'US$'!B251</f>
        <v>101.36951235120952</v>
      </c>
      <c r="F91" s="50">
        <v>201509</v>
      </c>
      <c r="G91" s="26">
        <v>11</v>
      </c>
      <c r="H91" s="27">
        <v>2755.44</v>
      </c>
      <c r="I91" s="27">
        <v>705.3474977601434</v>
      </c>
      <c r="K91" s="51">
        <v>201509</v>
      </c>
      <c r="L91" s="26">
        <v>3</v>
      </c>
      <c r="M91" s="27">
        <v>530</v>
      </c>
      <c r="N91" s="27">
        <v>135.6713170357097</v>
      </c>
      <c r="P91" s="51">
        <v>201509</v>
      </c>
      <c r="Q91" s="26">
        <v>7</v>
      </c>
      <c r="R91" s="27">
        <v>181.8351519400001</v>
      </c>
      <c r="S91" s="27">
        <v>46.54681990016641</v>
      </c>
      <c r="U91" s="51">
        <v>201509</v>
      </c>
      <c r="V91" s="26">
        <v>8</v>
      </c>
      <c r="W91" s="27">
        <v>231.46062818</v>
      </c>
      <c r="X91" s="27">
        <v>59.250128805836425</v>
      </c>
      <c r="Z91" s="51">
        <v>201509</v>
      </c>
      <c r="AA91" s="26">
        <v>6</v>
      </c>
      <c r="AB91" s="27">
        <v>594.4119989200001</v>
      </c>
      <c r="AC91" s="27">
        <v>152.15973350057598</v>
      </c>
      <c r="AE91" s="51">
        <v>201509</v>
      </c>
      <c r="AF91" s="26">
        <v>9</v>
      </c>
      <c r="AG91" s="27">
        <v>519.29257093</v>
      </c>
      <c r="AH91" s="27">
        <v>132.93039061308076</v>
      </c>
      <c r="AJ91" s="51">
        <v>201509</v>
      </c>
      <c r="AK91" s="26">
        <v>0</v>
      </c>
      <c r="AL91" s="27">
        <v>0</v>
      </c>
      <c r="AM91" s="27">
        <v>0</v>
      </c>
      <c r="AO91" s="51">
        <v>201509</v>
      </c>
      <c r="AP91" s="26">
        <v>1</v>
      </c>
      <c r="AQ91" s="27">
        <v>51.354</v>
      </c>
      <c r="AR91" s="27">
        <v>13.145782669909126</v>
      </c>
      <c r="AT91" s="51">
        <v>201509</v>
      </c>
      <c r="AU91" s="26">
        <v>0</v>
      </c>
      <c r="AV91" s="27">
        <v>0</v>
      </c>
      <c r="AW91" s="27">
        <v>0</v>
      </c>
      <c r="AY91" s="51">
        <v>201509</v>
      </c>
      <c r="AZ91" s="26">
        <v>0</v>
      </c>
      <c r="BA91" s="27">
        <v>0</v>
      </c>
      <c r="BB91" s="27">
        <f>BA91/'US$'!B251</f>
        <v>0</v>
      </c>
      <c r="BD91" s="51">
        <v>201509</v>
      </c>
      <c r="BE91" s="26">
        <v>0</v>
      </c>
      <c r="BF91" s="27">
        <v>0</v>
      </c>
      <c r="BG91" s="27">
        <f>BF91/'US$'!B251</f>
        <v>0</v>
      </c>
      <c r="BI91" s="50">
        <v>201509</v>
      </c>
      <c r="BJ91" s="26">
        <v>0</v>
      </c>
      <c r="BK91" s="27">
        <v>0</v>
      </c>
      <c r="BL91" s="27">
        <f>BK91/'US$'!B251</f>
        <v>0</v>
      </c>
      <c r="BN91" s="50">
        <v>201509</v>
      </c>
      <c r="BO91" s="26">
        <v>0</v>
      </c>
      <c r="BP91" s="27">
        <v>0</v>
      </c>
      <c r="BQ91" s="27">
        <f>BP91/'US$'!B251</f>
        <v>0</v>
      </c>
    </row>
    <row r="92" spans="1:69" ht="12.75">
      <c r="A92" s="50">
        <v>201510</v>
      </c>
      <c r="B92" s="26">
        <v>1</v>
      </c>
      <c r="C92" s="27">
        <v>57.932406</v>
      </c>
      <c r="D92" s="27">
        <f>C92/'US$'!B252</f>
        <v>14.930647663720007</v>
      </c>
      <c r="F92" s="50">
        <v>201510</v>
      </c>
      <c r="G92" s="26">
        <v>9</v>
      </c>
      <c r="H92" s="27">
        <v>1472</v>
      </c>
      <c r="I92" s="27">
        <v>379.37166567871964</v>
      </c>
      <c r="K92" s="51">
        <v>201510</v>
      </c>
      <c r="L92" s="26">
        <v>7</v>
      </c>
      <c r="M92" s="27">
        <v>703.637931</v>
      </c>
      <c r="N92" s="27">
        <v>181.34530836834102</v>
      </c>
      <c r="P92" s="51">
        <v>201510</v>
      </c>
      <c r="Q92" s="26">
        <v>11</v>
      </c>
      <c r="R92" s="27">
        <v>287.97063944</v>
      </c>
      <c r="S92" s="27">
        <v>74.2173241514394</v>
      </c>
      <c r="U92" s="51">
        <v>201510</v>
      </c>
      <c r="V92" s="26">
        <v>1</v>
      </c>
      <c r="W92" s="27">
        <v>26.11937644</v>
      </c>
      <c r="X92" s="27">
        <v>6.731624556068143</v>
      </c>
      <c r="Z92" s="51">
        <v>201510</v>
      </c>
      <c r="AA92" s="26">
        <v>11</v>
      </c>
      <c r="AB92" s="27">
        <v>1705.9882703700277</v>
      </c>
      <c r="AC92" s="27">
        <v>439.6763666838555</v>
      </c>
      <c r="AE92" s="51">
        <v>201510</v>
      </c>
      <c r="AF92" s="26">
        <v>2</v>
      </c>
      <c r="AG92" s="27">
        <v>35</v>
      </c>
      <c r="AH92" s="27">
        <v>9.020386072523904</v>
      </c>
      <c r="AJ92" s="51">
        <v>201510</v>
      </c>
      <c r="AK92" s="26">
        <v>1</v>
      </c>
      <c r="AL92" s="27">
        <v>6</v>
      </c>
      <c r="AM92" s="27">
        <v>1.5463518981469548</v>
      </c>
      <c r="AO92" s="51">
        <v>201510</v>
      </c>
      <c r="AP92" s="26">
        <v>0</v>
      </c>
      <c r="AQ92" s="27">
        <v>0</v>
      </c>
      <c r="AR92" s="27">
        <v>0</v>
      </c>
      <c r="AT92" s="51">
        <v>201510</v>
      </c>
      <c r="AU92" s="26">
        <v>1</v>
      </c>
      <c r="AV92" s="27">
        <v>500.1</v>
      </c>
      <c r="AW92" s="27">
        <v>128.8884307105487</v>
      </c>
      <c r="AY92" s="51">
        <v>201510</v>
      </c>
      <c r="AZ92" s="26">
        <v>0</v>
      </c>
      <c r="BA92" s="27">
        <v>0</v>
      </c>
      <c r="BB92" s="27">
        <f>BA92/'US$'!B252</f>
        <v>0</v>
      </c>
      <c r="BD92" s="51">
        <v>201510</v>
      </c>
      <c r="BE92" s="26">
        <v>0</v>
      </c>
      <c r="BF92" s="27">
        <v>0</v>
      </c>
      <c r="BG92" s="27">
        <f>BF92/'US$'!B252</f>
        <v>0</v>
      </c>
      <c r="BI92" s="50">
        <v>201510</v>
      </c>
      <c r="BJ92" s="26">
        <v>0</v>
      </c>
      <c r="BK92" s="27">
        <v>0</v>
      </c>
      <c r="BL92" s="27">
        <f>BK92/'US$'!B252</f>
        <v>0</v>
      </c>
      <c r="BN92" s="50">
        <v>201510</v>
      </c>
      <c r="BO92" s="26">
        <v>0</v>
      </c>
      <c r="BP92" s="27">
        <v>0</v>
      </c>
      <c r="BQ92" s="27">
        <f>BP92/'US$'!B252</f>
        <v>0</v>
      </c>
    </row>
    <row r="93" spans="1:69" ht="12.75">
      <c r="A93" s="50">
        <v>201511</v>
      </c>
      <c r="B93" s="26">
        <v>2</v>
      </c>
      <c r="C93" s="27">
        <v>1170</v>
      </c>
      <c r="D93" s="27">
        <v>309.8106712564544</v>
      </c>
      <c r="F93" s="50">
        <v>201511</v>
      </c>
      <c r="G93" s="26">
        <v>24</v>
      </c>
      <c r="H93" s="27">
        <v>5578.770044880001</v>
      </c>
      <c r="I93" s="27">
        <v>1477.2328994783531</v>
      </c>
      <c r="K93" s="51">
        <v>201511</v>
      </c>
      <c r="L93" s="26">
        <v>6</v>
      </c>
      <c r="M93" s="27">
        <v>596</v>
      </c>
      <c r="N93" s="27">
        <v>157.8180855289289</v>
      </c>
      <c r="P93" s="51">
        <v>201511</v>
      </c>
      <c r="Q93" s="26">
        <v>9</v>
      </c>
      <c r="R93" s="27">
        <v>460.0736533036</v>
      </c>
      <c r="S93" s="27">
        <v>121.82540799777571</v>
      </c>
      <c r="U93" s="51">
        <v>201511</v>
      </c>
      <c r="V93" s="26">
        <v>6</v>
      </c>
      <c r="W93" s="27">
        <v>1421.34967112</v>
      </c>
      <c r="X93" s="27">
        <v>376.3669194015623</v>
      </c>
      <c r="Z93" s="51">
        <v>201511</v>
      </c>
      <c r="AA93" s="26">
        <v>9</v>
      </c>
      <c r="AB93" s="27">
        <v>4662.325123830188</v>
      </c>
      <c r="AC93" s="27">
        <v>1234.5624583159508</v>
      </c>
      <c r="AE93" s="51">
        <v>201511</v>
      </c>
      <c r="AF93" s="26">
        <v>7</v>
      </c>
      <c r="AG93" s="27">
        <v>1519</v>
      </c>
      <c r="AH93" s="27">
        <v>402.22428174235404</v>
      </c>
      <c r="AJ93" s="51">
        <v>201511</v>
      </c>
      <c r="AK93" s="26">
        <v>0</v>
      </c>
      <c r="AL93" s="27">
        <v>0</v>
      </c>
      <c r="AM93" s="27">
        <v>0</v>
      </c>
      <c r="AO93" s="51">
        <v>201511</v>
      </c>
      <c r="AP93" s="26">
        <v>1</v>
      </c>
      <c r="AQ93" s="27">
        <v>250.932</v>
      </c>
      <c r="AR93" s="27">
        <v>66.44565073480736</v>
      </c>
      <c r="AT93" s="51">
        <v>201511</v>
      </c>
      <c r="AU93" s="26">
        <v>1</v>
      </c>
      <c r="AV93" s="27">
        <v>200</v>
      </c>
      <c r="AW93" s="27">
        <v>52.95908910366742</v>
      </c>
      <c r="AY93" s="51">
        <v>201511</v>
      </c>
      <c r="AZ93" s="26">
        <v>0</v>
      </c>
      <c r="BA93" s="27">
        <v>0</v>
      </c>
      <c r="BB93" s="27">
        <f>BA93/'US$'!B253</f>
        <v>0</v>
      </c>
      <c r="BD93" s="51">
        <v>201511</v>
      </c>
      <c r="BE93" s="26">
        <v>0</v>
      </c>
      <c r="BF93" s="27">
        <v>0</v>
      </c>
      <c r="BG93" s="27">
        <f>BF93/'US$'!B253</f>
        <v>0</v>
      </c>
      <c r="BI93" s="50">
        <v>201511</v>
      </c>
      <c r="BJ93" s="26">
        <v>0</v>
      </c>
      <c r="BK93" s="27">
        <v>0</v>
      </c>
      <c r="BL93" s="27">
        <f>BK93/'US$'!B253</f>
        <v>0</v>
      </c>
      <c r="BN93" s="50">
        <v>201511</v>
      </c>
      <c r="BO93" s="26">
        <v>0</v>
      </c>
      <c r="BP93" s="27">
        <v>0</v>
      </c>
      <c r="BQ93" s="27">
        <f>BP93/'US$'!B253</f>
        <v>0</v>
      </c>
    </row>
    <row r="94" spans="1:69" ht="12.75">
      <c r="A94" s="50">
        <v>201512</v>
      </c>
      <c r="B94" s="26">
        <v>0</v>
      </c>
      <c r="C94" s="27">
        <v>0</v>
      </c>
      <c r="D94" s="27">
        <v>0</v>
      </c>
      <c r="F94" s="50">
        <v>201512</v>
      </c>
      <c r="G94" s="26">
        <v>17</v>
      </c>
      <c r="H94" s="27">
        <v>9257.5</v>
      </c>
      <c r="I94" s="27">
        <v>2391.4391258298674</v>
      </c>
      <c r="K94" s="51">
        <v>201512</v>
      </c>
      <c r="L94" s="26">
        <v>13</v>
      </c>
      <c r="M94" s="27">
        <v>2698.7</v>
      </c>
      <c r="N94" s="27">
        <v>697.1403477047867</v>
      </c>
      <c r="P94" s="51">
        <v>201512</v>
      </c>
      <c r="Q94" s="26">
        <v>14</v>
      </c>
      <c r="R94" s="27">
        <v>1962.87183636</v>
      </c>
      <c r="S94" s="27">
        <v>507.0578999147529</v>
      </c>
      <c r="U94" s="51">
        <v>201512</v>
      </c>
      <c r="V94" s="26">
        <v>11</v>
      </c>
      <c r="W94" s="27">
        <v>808.7586712799998</v>
      </c>
      <c r="X94" s="27">
        <v>208.9221852393376</v>
      </c>
      <c r="Z94" s="51">
        <v>201512</v>
      </c>
      <c r="AA94" s="26">
        <v>11</v>
      </c>
      <c r="AB94" s="27">
        <v>8371.407551882841</v>
      </c>
      <c r="AC94" s="27">
        <v>2162.539730795598</v>
      </c>
      <c r="AE94" s="51">
        <v>201512</v>
      </c>
      <c r="AF94" s="26">
        <v>10</v>
      </c>
      <c r="AG94" s="27">
        <v>1215.1890770135726</v>
      </c>
      <c r="AH94" s="27">
        <v>313.91311953025564</v>
      </c>
      <c r="AJ94" s="51">
        <v>201512</v>
      </c>
      <c r="AK94" s="26">
        <v>0</v>
      </c>
      <c r="AL94" s="27">
        <v>0</v>
      </c>
      <c r="AM94" s="27">
        <v>0</v>
      </c>
      <c r="AO94" s="51">
        <v>201512</v>
      </c>
      <c r="AP94" s="26">
        <v>2</v>
      </c>
      <c r="AQ94" s="27">
        <v>328.397</v>
      </c>
      <c r="AR94" s="27">
        <v>84.83299320606545</v>
      </c>
      <c r="AT94" s="51">
        <v>201512</v>
      </c>
      <c r="AU94" s="26">
        <v>0</v>
      </c>
      <c r="AV94" s="27">
        <v>0</v>
      </c>
      <c r="AW94" s="27">
        <v>0</v>
      </c>
      <c r="AY94" s="51">
        <v>201512</v>
      </c>
      <c r="AZ94" s="26">
        <v>0</v>
      </c>
      <c r="BA94" s="27">
        <v>0</v>
      </c>
      <c r="BB94" s="27">
        <f>BA94/'US$'!B254</f>
        <v>0</v>
      </c>
      <c r="BD94" s="51">
        <v>201512</v>
      </c>
      <c r="BE94" s="26">
        <v>0</v>
      </c>
      <c r="BF94" s="27">
        <v>0</v>
      </c>
      <c r="BG94" s="27">
        <f>BF94/'US$'!B254</f>
        <v>0</v>
      </c>
      <c r="BI94" s="50">
        <v>201512</v>
      </c>
      <c r="BJ94" s="26">
        <v>0</v>
      </c>
      <c r="BK94" s="27">
        <v>0</v>
      </c>
      <c r="BL94" s="27">
        <f>BK94/'US$'!B254</f>
        <v>0</v>
      </c>
      <c r="BN94" s="50">
        <v>201512</v>
      </c>
      <c r="BO94" s="26">
        <v>0</v>
      </c>
      <c r="BP94" s="27">
        <v>0</v>
      </c>
      <c r="BQ94" s="27">
        <f>BP94/'US$'!B254</f>
        <v>0</v>
      </c>
    </row>
    <row r="95" spans="1:69" ht="12.75">
      <c r="A95" s="50">
        <v>201601</v>
      </c>
      <c r="B95" s="26">
        <v>0</v>
      </c>
      <c r="C95" s="27">
        <v>0</v>
      </c>
      <c r="D95" s="27">
        <v>0</v>
      </c>
      <c r="F95" s="50">
        <v>201601</v>
      </c>
      <c r="G95" s="26">
        <v>12</v>
      </c>
      <c r="H95" s="27">
        <v>4573.516</v>
      </c>
      <c r="I95" s="27">
        <v>1128.594413187247</v>
      </c>
      <c r="K95" s="51">
        <v>201601</v>
      </c>
      <c r="L95" s="26">
        <v>4</v>
      </c>
      <c r="M95" s="27">
        <v>1040</v>
      </c>
      <c r="N95" s="27">
        <v>256.63804165432833</v>
      </c>
      <c r="P95" s="51">
        <v>201601</v>
      </c>
      <c r="Q95" s="26">
        <v>4</v>
      </c>
      <c r="R95" s="27">
        <v>232.69999959999998</v>
      </c>
      <c r="S95" s="27">
        <v>57.42276172144902</v>
      </c>
      <c r="U95" s="51">
        <v>201601</v>
      </c>
      <c r="V95" s="26">
        <v>3</v>
      </c>
      <c r="W95" s="27">
        <v>119.097796648896</v>
      </c>
      <c r="X95" s="27">
        <v>29.3894474012674</v>
      </c>
      <c r="Z95" s="51">
        <v>201601</v>
      </c>
      <c r="AA95" s="26">
        <v>6</v>
      </c>
      <c r="AB95" s="27">
        <v>1130.934439188318</v>
      </c>
      <c r="AC95" s="27">
        <v>279.07769203146734</v>
      </c>
      <c r="AE95" s="51">
        <v>201601</v>
      </c>
      <c r="AF95" s="26">
        <v>7</v>
      </c>
      <c r="AG95" s="27">
        <v>323.16570486</v>
      </c>
      <c r="AH95" s="27">
        <v>79.7467438702991</v>
      </c>
      <c r="AJ95" s="51">
        <v>201601</v>
      </c>
      <c r="AK95" s="26">
        <v>0</v>
      </c>
      <c r="AL95" s="27">
        <v>0</v>
      </c>
      <c r="AM95" s="27">
        <v>0</v>
      </c>
      <c r="AO95" s="51">
        <v>201601</v>
      </c>
      <c r="AP95" s="26">
        <v>0</v>
      </c>
      <c r="AQ95" s="27">
        <v>0</v>
      </c>
      <c r="AR95" s="27">
        <v>0</v>
      </c>
      <c r="AT95" s="51">
        <v>201601</v>
      </c>
      <c r="AU95" s="26">
        <v>0</v>
      </c>
      <c r="AV95" s="27">
        <v>0</v>
      </c>
      <c r="AW95" s="27">
        <v>0</v>
      </c>
      <c r="AY95" s="51">
        <v>201601</v>
      </c>
      <c r="AZ95" s="26">
        <v>0</v>
      </c>
      <c r="BA95" s="27">
        <v>0</v>
      </c>
      <c r="BB95" s="27">
        <f>BA95/'US$'!B255</f>
        <v>0</v>
      </c>
      <c r="BD95" s="51">
        <v>201601</v>
      </c>
      <c r="BE95" s="26">
        <v>0</v>
      </c>
      <c r="BF95" s="27">
        <v>0</v>
      </c>
      <c r="BG95" s="27">
        <f>BF95/'US$'!B255</f>
        <v>0</v>
      </c>
      <c r="BI95" s="50">
        <v>201601</v>
      </c>
      <c r="BJ95" s="26">
        <v>0</v>
      </c>
      <c r="BK95" s="27">
        <v>0</v>
      </c>
      <c r="BL95" s="27">
        <f>BK95/'US$'!B255</f>
        <v>0</v>
      </c>
      <c r="BN95" s="50">
        <v>201601</v>
      </c>
      <c r="BO95" s="26">
        <v>1</v>
      </c>
      <c r="BP95" s="27">
        <v>27.290157670000003</v>
      </c>
      <c r="BQ95" s="27">
        <f>BP95/'US$'!B255</f>
        <v>6.7343198277563925</v>
      </c>
    </row>
    <row r="96" spans="1:69" ht="12.75">
      <c r="A96" s="50">
        <v>201602</v>
      </c>
      <c r="B96" s="26">
        <v>1</v>
      </c>
      <c r="C96" s="27">
        <v>400.00000068</v>
      </c>
      <c r="D96" s="27">
        <v>100.66185184588672</v>
      </c>
      <c r="F96" s="50">
        <v>201602</v>
      </c>
      <c r="G96" s="26">
        <v>11</v>
      </c>
      <c r="H96" s="27">
        <v>2679.866</v>
      </c>
      <c r="I96" s="27">
        <v>674.4006845005914</v>
      </c>
      <c r="K96" s="51">
        <v>201602</v>
      </c>
      <c r="L96" s="26">
        <v>3</v>
      </c>
      <c r="M96" s="27">
        <v>177.1</v>
      </c>
      <c r="N96" s="27">
        <v>44.56803482900068</v>
      </c>
      <c r="P96" s="51">
        <v>201602</v>
      </c>
      <c r="Q96" s="26">
        <v>9</v>
      </c>
      <c r="R96" s="27">
        <v>250.92509621000002</v>
      </c>
      <c r="S96" s="27">
        <v>63.14646204041574</v>
      </c>
      <c r="U96" s="51">
        <v>201602</v>
      </c>
      <c r="V96" s="26">
        <v>4</v>
      </c>
      <c r="W96" s="27">
        <v>179.1169978</v>
      </c>
      <c r="X96" s="27">
        <v>45.075621662430486</v>
      </c>
      <c r="Z96" s="51">
        <v>201602</v>
      </c>
      <c r="AA96" s="26">
        <v>10</v>
      </c>
      <c r="AB96" s="27">
        <v>1203.761842207579</v>
      </c>
      <c r="AC96" s="27">
        <v>302.93224003009266</v>
      </c>
      <c r="AE96" s="51">
        <v>201602</v>
      </c>
      <c r="AF96" s="26">
        <v>3</v>
      </c>
      <c r="AG96" s="27">
        <v>157.28</v>
      </c>
      <c r="AH96" s="27">
        <v>39.58024007851625</v>
      </c>
      <c r="AJ96" s="51">
        <v>201602</v>
      </c>
      <c r="AK96" s="26">
        <v>0</v>
      </c>
      <c r="AL96" s="27">
        <v>0</v>
      </c>
      <c r="AM96" s="27">
        <v>0</v>
      </c>
      <c r="AO96" s="51">
        <v>201602</v>
      </c>
      <c r="AP96" s="26">
        <v>1</v>
      </c>
      <c r="AQ96" s="27">
        <v>3.80226614</v>
      </c>
      <c r="AR96" s="27">
        <v>0.9568578755316204</v>
      </c>
      <c r="AT96" s="51">
        <v>201602</v>
      </c>
      <c r="AU96" s="26">
        <v>0</v>
      </c>
      <c r="AV96" s="27">
        <v>0</v>
      </c>
      <c r="AW96" s="27">
        <v>0</v>
      </c>
      <c r="AY96" s="51">
        <v>201602</v>
      </c>
      <c r="AZ96" s="26">
        <v>0</v>
      </c>
      <c r="BA96" s="27">
        <v>0</v>
      </c>
      <c r="BB96" s="27">
        <f>BA96/'US$'!B256</f>
        <v>0</v>
      </c>
      <c r="BD96" s="51">
        <v>201602</v>
      </c>
      <c r="BE96" s="26">
        <v>0</v>
      </c>
      <c r="BF96" s="27">
        <v>0</v>
      </c>
      <c r="BG96" s="27">
        <f>BF96/'US$'!B256</f>
        <v>0</v>
      </c>
      <c r="BI96" s="50">
        <v>201602</v>
      </c>
      <c r="BJ96" s="26">
        <v>0</v>
      </c>
      <c r="BK96" s="27">
        <v>0</v>
      </c>
      <c r="BL96" s="27">
        <f>BK96/'US$'!B256</f>
        <v>0</v>
      </c>
      <c r="BN96" s="50">
        <v>201602</v>
      </c>
      <c r="BO96" s="26">
        <v>0</v>
      </c>
      <c r="BP96" s="27">
        <v>0</v>
      </c>
      <c r="BQ96" s="27">
        <f>BP96/'US$'!B256</f>
        <v>0</v>
      </c>
    </row>
    <row r="97" spans="1:69" ht="12.75">
      <c r="A97" s="50">
        <v>201603</v>
      </c>
      <c r="B97" s="26">
        <v>1</v>
      </c>
      <c r="C97" s="27">
        <v>190.47433746</v>
      </c>
      <c r="D97" s="27">
        <v>51.42534557088474</v>
      </c>
      <c r="F97" s="50">
        <v>201603</v>
      </c>
      <c r="G97" s="26">
        <v>12</v>
      </c>
      <c r="H97" s="27">
        <v>2952.9</v>
      </c>
      <c r="I97" s="27">
        <v>797.2407462404493</v>
      </c>
      <c r="K97" s="51">
        <v>201603</v>
      </c>
      <c r="L97" s="26">
        <v>7</v>
      </c>
      <c r="M97" s="27">
        <v>613.05329</v>
      </c>
      <c r="N97" s="27">
        <v>165.51561597235346</v>
      </c>
      <c r="P97" s="51">
        <v>201603</v>
      </c>
      <c r="Q97" s="26">
        <v>4</v>
      </c>
      <c r="R97" s="27">
        <v>119.21967569</v>
      </c>
      <c r="S97" s="27">
        <v>32.18760649315586</v>
      </c>
      <c r="U97" s="51">
        <v>201603</v>
      </c>
      <c r="V97" s="26">
        <v>4</v>
      </c>
      <c r="W97" s="27">
        <v>187.9475105965</v>
      </c>
      <c r="X97" s="27">
        <v>50.74313847471584</v>
      </c>
      <c r="Z97" s="51">
        <v>201603</v>
      </c>
      <c r="AA97" s="26">
        <v>6</v>
      </c>
      <c r="AB97" s="27">
        <v>573.987547469068</v>
      </c>
      <c r="AC97" s="27">
        <v>154.96842449015037</v>
      </c>
      <c r="AE97" s="51">
        <v>201603</v>
      </c>
      <c r="AF97" s="26">
        <v>3</v>
      </c>
      <c r="AG97" s="27">
        <v>460</v>
      </c>
      <c r="AH97" s="27">
        <v>124.19341774885932</v>
      </c>
      <c r="AJ97" s="51">
        <v>201603</v>
      </c>
      <c r="AK97" s="26">
        <v>0</v>
      </c>
      <c r="AL97" s="27">
        <v>0</v>
      </c>
      <c r="AM97" s="27">
        <v>0</v>
      </c>
      <c r="AO97" s="51">
        <v>201603</v>
      </c>
      <c r="AP97" s="26">
        <v>1</v>
      </c>
      <c r="AQ97" s="27">
        <v>100</v>
      </c>
      <c r="AR97" s="27">
        <v>26.99856907583898</v>
      </c>
      <c r="AT97" s="51">
        <v>201603</v>
      </c>
      <c r="AU97" s="26">
        <v>0</v>
      </c>
      <c r="AV97" s="27">
        <v>0</v>
      </c>
      <c r="AW97" s="27">
        <v>0</v>
      </c>
      <c r="AY97" s="51">
        <v>201603</v>
      </c>
      <c r="AZ97" s="26">
        <v>0</v>
      </c>
      <c r="BA97" s="27">
        <v>0</v>
      </c>
      <c r="BB97" s="27">
        <f>BA97/'US$'!B257</f>
        <v>0</v>
      </c>
      <c r="BD97" s="51">
        <v>201603</v>
      </c>
      <c r="BE97" s="26">
        <v>0</v>
      </c>
      <c r="BF97" s="27">
        <v>0</v>
      </c>
      <c r="BG97" s="27">
        <f>BF97/'US$'!B257</f>
        <v>0</v>
      </c>
      <c r="BI97" s="50">
        <v>201603</v>
      </c>
      <c r="BJ97" s="26">
        <v>0</v>
      </c>
      <c r="BK97" s="27">
        <v>0</v>
      </c>
      <c r="BL97" s="27">
        <f>BK97/'US$'!B257</f>
        <v>0</v>
      </c>
      <c r="BN97" s="50">
        <v>201603</v>
      </c>
      <c r="BO97" s="26">
        <v>0</v>
      </c>
      <c r="BP97" s="27">
        <v>0</v>
      </c>
      <c r="BQ97" s="27">
        <f>BP97/'US$'!B257</f>
        <v>0</v>
      </c>
    </row>
    <row r="98" spans="1:69" ht="12.75">
      <c r="A98" s="50">
        <v>201604</v>
      </c>
      <c r="B98" s="26">
        <v>2</v>
      </c>
      <c r="C98" s="27">
        <v>2900.00000132</v>
      </c>
      <c r="D98" s="27">
        <v>813.2817323798307</v>
      </c>
      <c r="F98" s="50">
        <v>201604</v>
      </c>
      <c r="G98" s="26">
        <v>15</v>
      </c>
      <c r="H98" s="27">
        <v>1630</v>
      </c>
      <c r="I98" s="27">
        <v>457.12042178473274</v>
      </c>
      <c r="K98" s="51">
        <v>201604</v>
      </c>
      <c r="L98" s="26">
        <v>8</v>
      </c>
      <c r="M98" s="27">
        <v>496</v>
      </c>
      <c r="N98" s="27">
        <v>139.0992203713052</v>
      </c>
      <c r="P98" s="51">
        <v>201604</v>
      </c>
      <c r="Q98" s="26">
        <v>6</v>
      </c>
      <c r="R98" s="27">
        <v>403.56261312</v>
      </c>
      <c r="S98" s="27">
        <v>113.17589688709405</v>
      </c>
      <c r="U98" s="51">
        <v>201604</v>
      </c>
      <c r="V98" s="26">
        <v>7</v>
      </c>
      <c r="W98" s="27">
        <v>488.13749475092</v>
      </c>
      <c r="X98" s="27">
        <v>136.89424385857873</v>
      </c>
      <c r="Z98" s="51">
        <v>201604</v>
      </c>
      <c r="AA98" s="26">
        <v>5</v>
      </c>
      <c r="AB98" s="27">
        <v>761.051378732435</v>
      </c>
      <c r="AC98" s="27">
        <v>213.4307529116706</v>
      </c>
      <c r="AE98" s="51">
        <v>201604</v>
      </c>
      <c r="AF98" s="26">
        <v>1</v>
      </c>
      <c r="AG98" s="27">
        <v>0.007184634999999999</v>
      </c>
      <c r="AH98" s="27">
        <v>0.002014873240226597</v>
      </c>
      <c r="AJ98" s="51">
        <v>201604</v>
      </c>
      <c r="AK98" s="26">
        <v>0</v>
      </c>
      <c r="AL98" s="27">
        <v>0</v>
      </c>
      <c r="AM98" s="27">
        <v>0</v>
      </c>
      <c r="AO98" s="51">
        <v>201604</v>
      </c>
      <c r="AP98" s="26">
        <v>2</v>
      </c>
      <c r="AQ98" s="27">
        <v>344.5</v>
      </c>
      <c r="AR98" s="27">
        <v>96.61226092321499</v>
      </c>
      <c r="AT98" s="51">
        <v>201604</v>
      </c>
      <c r="AU98" s="26">
        <v>1</v>
      </c>
      <c r="AV98" s="27">
        <v>698.4</v>
      </c>
      <c r="AW98" s="27">
        <v>195.86067642604746</v>
      </c>
      <c r="AY98" s="51">
        <v>201604</v>
      </c>
      <c r="AZ98" s="26">
        <v>0</v>
      </c>
      <c r="BA98" s="27">
        <v>0</v>
      </c>
      <c r="BB98" s="27">
        <f>BA98/'US$'!B258</f>
        <v>0</v>
      </c>
      <c r="BD98" s="51">
        <v>201604</v>
      </c>
      <c r="BE98" s="26">
        <v>0</v>
      </c>
      <c r="BF98" s="27">
        <v>0</v>
      </c>
      <c r="BG98" s="27">
        <f>BF98/'US$'!B258</f>
        <v>0</v>
      </c>
      <c r="BI98" s="50">
        <v>201604</v>
      </c>
      <c r="BJ98" s="26">
        <v>0</v>
      </c>
      <c r="BK98" s="27">
        <v>0</v>
      </c>
      <c r="BL98" s="27">
        <f>BK98/'US$'!B258</f>
        <v>0</v>
      </c>
      <c r="BN98" s="50">
        <v>201604</v>
      </c>
      <c r="BO98" s="26">
        <v>0</v>
      </c>
      <c r="BP98" s="27">
        <v>0</v>
      </c>
      <c r="BQ98" s="27">
        <f>BP98/'US$'!B258</f>
        <v>0</v>
      </c>
    </row>
    <row r="99" spans="1:69" ht="12.75">
      <c r="A99" s="50">
        <v>201605</v>
      </c>
      <c r="B99" s="26">
        <v>0</v>
      </c>
      <c r="C99" s="27">
        <v>0</v>
      </c>
      <c r="D99" s="27">
        <v>0</v>
      </c>
      <c r="F99" s="50">
        <v>201605</v>
      </c>
      <c r="G99" s="26">
        <v>10</v>
      </c>
      <c r="H99" s="27">
        <v>5131.6</v>
      </c>
      <c r="I99" s="27">
        <v>1449.8912214279662</v>
      </c>
      <c r="K99" s="51">
        <v>201605</v>
      </c>
      <c r="L99" s="26">
        <v>6</v>
      </c>
      <c r="M99" s="27">
        <v>430</v>
      </c>
      <c r="N99" s="27">
        <v>121.4929505834487</v>
      </c>
      <c r="P99" s="51">
        <v>201605</v>
      </c>
      <c r="Q99" s="26">
        <v>8</v>
      </c>
      <c r="R99" s="27">
        <v>4480.8910674300005</v>
      </c>
      <c r="S99" s="27">
        <v>1266.0387837792787</v>
      </c>
      <c r="U99" s="51">
        <v>201605</v>
      </c>
      <c r="V99" s="26">
        <v>4</v>
      </c>
      <c r="W99" s="27">
        <v>108.42560626800001</v>
      </c>
      <c r="X99" s="27">
        <v>30.63476005650835</v>
      </c>
      <c r="Z99" s="51">
        <v>201605</v>
      </c>
      <c r="AA99" s="26">
        <v>10</v>
      </c>
      <c r="AB99" s="27">
        <v>3335.6788482930824</v>
      </c>
      <c r="AC99" s="27">
        <v>942.4685243672711</v>
      </c>
      <c r="AE99" s="51">
        <v>201605</v>
      </c>
      <c r="AF99" s="26">
        <v>3</v>
      </c>
      <c r="AG99" s="27">
        <v>284.27256697602996</v>
      </c>
      <c r="AH99" s="27">
        <v>80.31886728336958</v>
      </c>
      <c r="AJ99" s="51">
        <v>201605</v>
      </c>
      <c r="AK99" s="26">
        <v>0</v>
      </c>
      <c r="AL99" s="27">
        <v>0</v>
      </c>
      <c r="AM99" s="27">
        <v>0</v>
      </c>
      <c r="AO99" s="51">
        <v>201605</v>
      </c>
      <c r="AP99" s="26">
        <v>0</v>
      </c>
      <c r="AQ99" s="27">
        <v>0</v>
      </c>
      <c r="AR99" s="27">
        <v>0</v>
      </c>
      <c r="AT99" s="51">
        <v>201605</v>
      </c>
      <c r="AU99" s="26">
        <v>0</v>
      </c>
      <c r="AV99" s="27">
        <v>0</v>
      </c>
      <c r="AW99" s="27">
        <v>0</v>
      </c>
      <c r="AY99" s="51">
        <v>201605</v>
      </c>
      <c r="AZ99" s="26">
        <v>0</v>
      </c>
      <c r="BA99" s="27">
        <v>0</v>
      </c>
      <c r="BB99" s="27">
        <f>BA99/'US$'!B259</f>
        <v>0</v>
      </c>
      <c r="BD99" s="51">
        <v>201605</v>
      </c>
      <c r="BE99" s="26">
        <v>0</v>
      </c>
      <c r="BF99" s="27">
        <v>0</v>
      </c>
      <c r="BG99" s="27">
        <f>BF99/'US$'!B259</f>
        <v>0</v>
      </c>
      <c r="BI99" s="50">
        <v>201605</v>
      </c>
      <c r="BJ99" s="26">
        <v>0</v>
      </c>
      <c r="BK99" s="27">
        <v>0</v>
      </c>
      <c r="BL99" s="27">
        <f>BK99/'US$'!B259</f>
        <v>0</v>
      </c>
      <c r="BN99" s="50">
        <v>201605</v>
      </c>
      <c r="BO99" s="26">
        <v>0</v>
      </c>
      <c r="BP99" s="27">
        <v>0</v>
      </c>
      <c r="BQ99" s="27">
        <f>BP99/'US$'!B259</f>
        <v>0</v>
      </c>
    </row>
    <row r="100" spans="1:69" ht="12.75">
      <c r="A100" s="50">
        <v>201606</v>
      </c>
      <c r="B100" s="26">
        <v>0</v>
      </c>
      <c r="C100" s="27">
        <v>0</v>
      </c>
      <c r="D100" s="27">
        <v>0</v>
      </c>
      <c r="F100" s="50">
        <v>201606</v>
      </c>
      <c r="G100" s="26">
        <v>9</v>
      </c>
      <c r="H100" s="27">
        <v>4445.6474</v>
      </c>
      <c r="I100" s="27">
        <v>1298.188757482844</v>
      </c>
      <c r="K100" s="51">
        <v>201606</v>
      </c>
      <c r="L100" s="26">
        <v>7</v>
      </c>
      <c r="M100" s="27">
        <v>574.5</v>
      </c>
      <c r="N100" s="27">
        <v>167.7617170389838</v>
      </c>
      <c r="P100" s="51">
        <v>201606</v>
      </c>
      <c r="Q100" s="26">
        <v>7</v>
      </c>
      <c r="R100" s="27">
        <v>475.3296914</v>
      </c>
      <c r="S100" s="27">
        <v>138.8026548109213</v>
      </c>
      <c r="U100" s="51">
        <v>201606</v>
      </c>
      <c r="V100" s="26">
        <v>8</v>
      </c>
      <c r="W100" s="27">
        <v>431.594654</v>
      </c>
      <c r="X100" s="27">
        <v>126.03143641407505</v>
      </c>
      <c r="Z100" s="51">
        <v>201606</v>
      </c>
      <c r="AA100" s="26">
        <v>11</v>
      </c>
      <c r="AB100" s="27">
        <v>2477.6400993186</v>
      </c>
      <c r="AC100" s="27">
        <v>723.50419019378</v>
      </c>
      <c r="AE100" s="51">
        <v>201606</v>
      </c>
      <c r="AF100" s="26">
        <v>3</v>
      </c>
      <c r="AG100" s="27">
        <v>114.996</v>
      </c>
      <c r="AH100" s="27">
        <v>33.58037669732808</v>
      </c>
      <c r="AJ100" s="51">
        <v>201606</v>
      </c>
      <c r="AK100" s="26">
        <v>0</v>
      </c>
      <c r="AL100" s="27">
        <v>0</v>
      </c>
      <c r="AM100" s="27">
        <v>0</v>
      </c>
      <c r="AO100" s="51">
        <v>201606</v>
      </c>
      <c r="AP100" s="26">
        <v>1</v>
      </c>
      <c r="AQ100" s="27">
        <v>300</v>
      </c>
      <c r="AR100" s="27">
        <v>87.60402978537013</v>
      </c>
      <c r="AT100" s="51">
        <v>201606</v>
      </c>
      <c r="AU100" s="26">
        <v>0</v>
      </c>
      <c r="AV100" s="27">
        <v>0</v>
      </c>
      <c r="AW100" s="27">
        <v>0</v>
      </c>
      <c r="AY100" s="51">
        <v>201606</v>
      </c>
      <c r="AZ100" s="26">
        <v>0</v>
      </c>
      <c r="BA100" s="27">
        <v>0</v>
      </c>
      <c r="BB100" s="27">
        <f>BA100/'US$'!B260</f>
        <v>0</v>
      </c>
      <c r="BD100" s="51">
        <v>201606</v>
      </c>
      <c r="BE100" s="26">
        <v>0</v>
      </c>
      <c r="BF100" s="27">
        <v>0</v>
      </c>
      <c r="BG100" s="27">
        <f>BF100/'US$'!B260</f>
        <v>0</v>
      </c>
      <c r="BI100" s="50">
        <v>201606</v>
      </c>
      <c r="BJ100" s="26">
        <v>0</v>
      </c>
      <c r="BK100" s="27">
        <v>0</v>
      </c>
      <c r="BL100" s="27">
        <f>BK100/'US$'!B260</f>
        <v>0</v>
      </c>
      <c r="BN100" s="50">
        <v>201606</v>
      </c>
      <c r="BO100" s="26">
        <v>0</v>
      </c>
      <c r="BP100" s="27">
        <v>0</v>
      </c>
      <c r="BQ100" s="27">
        <f>BP100/'US$'!B260</f>
        <v>0</v>
      </c>
    </row>
    <row r="101" spans="1:69" ht="12.75">
      <c r="A101" s="50">
        <v>201607</v>
      </c>
      <c r="B101" s="26">
        <v>0</v>
      </c>
      <c r="C101" s="27">
        <v>0</v>
      </c>
      <c r="D101" s="27">
        <v>0</v>
      </c>
      <c r="F101" s="50">
        <v>201607</v>
      </c>
      <c r="G101" s="26">
        <v>11</v>
      </c>
      <c r="H101" s="27">
        <v>8193.75889859</v>
      </c>
      <c r="I101" s="27">
        <v>2501.4528326382956</v>
      </c>
      <c r="K101" s="51">
        <v>201607</v>
      </c>
      <c r="L101" s="26">
        <v>2</v>
      </c>
      <c r="M101" s="27">
        <v>920</v>
      </c>
      <c r="N101" s="27">
        <v>280.8645744291122</v>
      </c>
      <c r="P101" s="51">
        <v>201607</v>
      </c>
      <c r="Q101" s="26">
        <v>3</v>
      </c>
      <c r="R101" s="27">
        <v>65.81894954</v>
      </c>
      <c r="S101" s="27">
        <v>20.09370788252534</v>
      </c>
      <c r="U101" s="51">
        <v>201607</v>
      </c>
      <c r="V101" s="26">
        <v>6</v>
      </c>
      <c r="W101" s="27">
        <v>125.42800820000001</v>
      </c>
      <c r="X101" s="27">
        <v>38.291613200635005</v>
      </c>
      <c r="Z101" s="51">
        <v>201607</v>
      </c>
      <c r="AA101" s="26">
        <v>8</v>
      </c>
      <c r="AB101" s="27">
        <v>2814.4000000817728</v>
      </c>
      <c r="AC101" s="27">
        <v>859.2013677133267</v>
      </c>
      <c r="AE101" s="51">
        <v>201607</v>
      </c>
      <c r="AF101" s="26">
        <v>5</v>
      </c>
      <c r="AG101" s="27">
        <v>880.685</v>
      </c>
      <c r="AH101" s="27">
        <v>268.8621931859812</v>
      </c>
      <c r="AJ101" s="51">
        <v>201607</v>
      </c>
      <c r="AK101" s="26">
        <v>0</v>
      </c>
      <c r="AL101" s="27">
        <v>0</v>
      </c>
      <c r="AM101" s="27">
        <v>0</v>
      </c>
      <c r="AO101" s="51">
        <v>201607</v>
      </c>
      <c r="AP101" s="26">
        <v>0</v>
      </c>
      <c r="AQ101" s="27">
        <v>0</v>
      </c>
      <c r="AR101" s="27">
        <v>0</v>
      </c>
      <c r="AT101" s="51">
        <v>201607</v>
      </c>
      <c r="AU101" s="26">
        <v>1</v>
      </c>
      <c r="AV101" s="27">
        <v>250</v>
      </c>
      <c r="AW101" s="27">
        <v>76.32189522530224</v>
      </c>
      <c r="AY101" s="51">
        <v>201607</v>
      </c>
      <c r="AZ101" s="26">
        <v>1</v>
      </c>
      <c r="BA101" s="27">
        <v>25</v>
      </c>
      <c r="BB101" s="27">
        <f>BA101/'US$'!B261</f>
        <v>7.632189522530224</v>
      </c>
      <c r="BD101" s="51">
        <v>201607</v>
      </c>
      <c r="BE101" s="26">
        <v>0</v>
      </c>
      <c r="BF101" s="27">
        <v>0</v>
      </c>
      <c r="BG101" s="27">
        <f>BF101/'US$'!B261</f>
        <v>0</v>
      </c>
      <c r="BI101" s="50">
        <v>201607</v>
      </c>
      <c r="BJ101" s="26">
        <v>0</v>
      </c>
      <c r="BK101" s="27">
        <v>0</v>
      </c>
      <c r="BL101" s="27">
        <f>BK101/'US$'!B261</f>
        <v>0</v>
      </c>
      <c r="BN101" s="50">
        <v>201607</v>
      </c>
      <c r="BO101" s="26">
        <v>0</v>
      </c>
      <c r="BP101" s="27">
        <v>0</v>
      </c>
      <c r="BQ101" s="27">
        <f>BP101/'US$'!B261</f>
        <v>0</v>
      </c>
    </row>
    <row r="102" spans="1:69" ht="12.75">
      <c r="A102" s="50">
        <v>201608</v>
      </c>
      <c r="B102" s="26">
        <v>1</v>
      </c>
      <c r="C102" s="27">
        <v>1230</v>
      </c>
      <c r="D102" s="27">
        <v>383.2133844284512</v>
      </c>
      <c r="F102" s="50">
        <v>201608</v>
      </c>
      <c r="G102" s="26">
        <v>11</v>
      </c>
      <c r="H102" s="27">
        <v>2927.91929644</v>
      </c>
      <c r="I102" s="27">
        <v>912.2096446521481</v>
      </c>
      <c r="K102" s="51">
        <v>201608</v>
      </c>
      <c r="L102" s="26">
        <v>5</v>
      </c>
      <c r="M102" s="27">
        <v>815.3</v>
      </c>
      <c r="N102" s="27">
        <v>254.01127831261485</v>
      </c>
      <c r="P102" s="51">
        <v>201608</v>
      </c>
      <c r="Q102" s="26">
        <v>9</v>
      </c>
      <c r="R102" s="27">
        <v>333.74318020000004</v>
      </c>
      <c r="S102" s="27">
        <v>103.97955578402967</v>
      </c>
      <c r="U102" s="51">
        <v>201608</v>
      </c>
      <c r="V102" s="26">
        <v>3</v>
      </c>
      <c r="W102" s="27">
        <v>483.69023</v>
      </c>
      <c r="X102" s="27">
        <v>150.69639841729756</v>
      </c>
      <c r="Z102" s="51">
        <v>201608</v>
      </c>
      <c r="AA102" s="26">
        <v>8</v>
      </c>
      <c r="AB102" s="27">
        <v>288.509677663575</v>
      </c>
      <c r="AC102" s="27">
        <v>89.88680489253669</v>
      </c>
      <c r="AE102" s="51">
        <v>201608</v>
      </c>
      <c r="AF102" s="26">
        <v>5</v>
      </c>
      <c r="AG102" s="27">
        <v>454.12507046</v>
      </c>
      <c r="AH102" s="27">
        <v>141.48520748356543</v>
      </c>
      <c r="AJ102" s="51">
        <v>201608</v>
      </c>
      <c r="AK102" s="26">
        <v>0</v>
      </c>
      <c r="AL102" s="27">
        <v>0</v>
      </c>
      <c r="AM102" s="27">
        <v>0</v>
      </c>
      <c r="AO102" s="51">
        <v>201608</v>
      </c>
      <c r="AP102" s="26">
        <v>3</v>
      </c>
      <c r="AQ102" s="27">
        <v>711.746</v>
      </c>
      <c r="AR102" s="27">
        <v>221.74845001090443</v>
      </c>
      <c r="AT102" s="51">
        <v>201608</v>
      </c>
      <c r="AU102" s="26">
        <v>0</v>
      </c>
      <c r="AV102" s="27">
        <v>0</v>
      </c>
      <c r="AW102" s="27">
        <v>0</v>
      </c>
      <c r="AY102" s="51">
        <v>201608</v>
      </c>
      <c r="AZ102" s="26">
        <v>0</v>
      </c>
      <c r="BA102" s="27">
        <v>0</v>
      </c>
      <c r="BB102" s="27">
        <f>BA102/'US$'!B262</f>
        <v>0</v>
      </c>
      <c r="BD102" s="51">
        <v>201608</v>
      </c>
      <c r="BE102" s="26">
        <v>0</v>
      </c>
      <c r="BF102" s="27">
        <v>0</v>
      </c>
      <c r="BG102" s="27">
        <f>BF102/'US$'!B262</f>
        <v>0</v>
      </c>
      <c r="BI102" s="50">
        <v>201608</v>
      </c>
      <c r="BJ102" s="26">
        <v>0</v>
      </c>
      <c r="BK102" s="27">
        <v>0</v>
      </c>
      <c r="BL102" s="27">
        <f>BK102/'US$'!B262</f>
        <v>0</v>
      </c>
      <c r="BN102" s="50">
        <v>201608</v>
      </c>
      <c r="BO102" s="26">
        <v>0</v>
      </c>
      <c r="BP102" s="27">
        <v>0</v>
      </c>
      <c r="BQ102" s="27">
        <f>BP102/'US$'!B262</f>
        <v>0</v>
      </c>
    </row>
    <row r="103" spans="1:69" ht="12.75">
      <c r="A103" s="50">
        <v>201609</v>
      </c>
      <c r="B103" s="26">
        <v>1</v>
      </c>
      <c r="C103" s="27">
        <v>444</v>
      </c>
      <c r="D103" s="27">
        <v>136.3468861319248</v>
      </c>
      <c r="F103" s="50">
        <v>201609</v>
      </c>
      <c r="G103" s="26">
        <v>20</v>
      </c>
      <c r="H103" s="27">
        <v>3625.484082</v>
      </c>
      <c r="I103" s="27">
        <v>1113.3411380665766</v>
      </c>
      <c r="K103" s="51">
        <v>201609</v>
      </c>
      <c r="L103" s="26">
        <v>3</v>
      </c>
      <c r="M103" s="27">
        <v>195</v>
      </c>
      <c r="N103" s="27">
        <v>59.88207836875076</v>
      </c>
      <c r="P103" s="51">
        <v>201609</v>
      </c>
      <c r="Q103" s="26">
        <v>7</v>
      </c>
      <c r="R103" s="27">
        <v>620.92202824</v>
      </c>
      <c r="S103" s="27">
        <v>190.67744387667364</v>
      </c>
      <c r="U103" s="51">
        <v>201609</v>
      </c>
      <c r="V103" s="26">
        <v>5</v>
      </c>
      <c r="W103" s="27">
        <v>196.0452</v>
      </c>
      <c r="X103" s="27">
        <v>60.20304630880727</v>
      </c>
      <c r="Z103" s="51">
        <v>201609</v>
      </c>
      <c r="AA103" s="26">
        <v>9</v>
      </c>
      <c r="AB103" s="27">
        <v>1256.9340418589004</v>
      </c>
      <c r="AC103" s="27">
        <v>385.9888348663863</v>
      </c>
      <c r="AE103" s="51">
        <v>201609</v>
      </c>
      <c r="AF103" s="26">
        <v>5</v>
      </c>
      <c r="AG103" s="27">
        <v>261.7255114202</v>
      </c>
      <c r="AH103" s="27">
        <v>80.37265428700405</v>
      </c>
      <c r="AJ103" s="51">
        <v>201609</v>
      </c>
      <c r="AK103" s="26">
        <v>0</v>
      </c>
      <c r="AL103" s="27">
        <v>0</v>
      </c>
      <c r="AM103" s="27">
        <v>0</v>
      </c>
      <c r="AO103" s="51">
        <v>201609</v>
      </c>
      <c r="AP103" s="26">
        <v>1</v>
      </c>
      <c r="AQ103" s="27">
        <v>40</v>
      </c>
      <c r="AR103" s="27">
        <v>12.283503255128362</v>
      </c>
      <c r="AT103" s="51">
        <v>201609</v>
      </c>
      <c r="AU103" s="26">
        <v>0</v>
      </c>
      <c r="AV103" s="27">
        <v>0</v>
      </c>
      <c r="AW103" s="27">
        <v>0</v>
      </c>
      <c r="AY103" s="51">
        <v>201609</v>
      </c>
      <c r="AZ103" s="26">
        <v>0</v>
      </c>
      <c r="BA103" s="27">
        <v>0</v>
      </c>
      <c r="BB103" s="27">
        <f>BA103/'US$'!B263</f>
        <v>0</v>
      </c>
      <c r="BD103" s="51">
        <v>201609</v>
      </c>
      <c r="BE103" s="26">
        <v>0</v>
      </c>
      <c r="BF103" s="27">
        <v>0</v>
      </c>
      <c r="BG103" s="27">
        <f>BF103/'US$'!B263</f>
        <v>0</v>
      </c>
      <c r="BI103" s="50">
        <v>201609</v>
      </c>
      <c r="BJ103" s="26">
        <v>0</v>
      </c>
      <c r="BK103" s="27">
        <v>0</v>
      </c>
      <c r="BL103" s="27">
        <f>BK103/'US$'!B263</f>
        <v>0</v>
      </c>
      <c r="BN103" s="50">
        <v>201609</v>
      </c>
      <c r="BO103" s="26">
        <v>0</v>
      </c>
      <c r="BP103" s="27">
        <v>0</v>
      </c>
      <c r="BQ103" s="27">
        <f>BP103/'US$'!B263</f>
        <v>0</v>
      </c>
    </row>
    <row r="104" spans="1:69" ht="12.75">
      <c r="A104" s="50">
        <v>201610</v>
      </c>
      <c r="B104" s="26">
        <v>1</v>
      </c>
      <c r="C104" s="27">
        <v>1291.0488195</v>
      </c>
      <c r="D104" s="27">
        <v>405.2510576621257</v>
      </c>
      <c r="F104" s="50">
        <v>201610</v>
      </c>
      <c r="G104" s="26">
        <v>11</v>
      </c>
      <c r="H104" s="27">
        <v>8530.8</v>
      </c>
      <c r="I104" s="27">
        <v>2677.7575491242387</v>
      </c>
      <c r="K104" s="51">
        <v>201610</v>
      </c>
      <c r="L104" s="26">
        <v>8</v>
      </c>
      <c r="M104" s="27">
        <v>491</v>
      </c>
      <c r="N104" s="27">
        <v>154.12141377362045</v>
      </c>
      <c r="P104" s="51">
        <v>201610</v>
      </c>
      <c r="Q104" s="26">
        <v>9</v>
      </c>
      <c r="R104" s="27">
        <v>351.6802427</v>
      </c>
      <c r="S104" s="27">
        <v>110.38993116328709</v>
      </c>
      <c r="U104" s="51">
        <v>201610</v>
      </c>
      <c r="V104" s="26">
        <v>5</v>
      </c>
      <c r="W104" s="27">
        <v>47.4046</v>
      </c>
      <c r="X104" s="27">
        <v>14.879967355138428</v>
      </c>
      <c r="Z104" s="51">
        <v>201610</v>
      </c>
      <c r="AA104" s="26">
        <v>7</v>
      </c>
      <c r="AB104" s="27">
        <v>324.890037393192</v>
      </c>
      <c r="AC104" s="27">
        <v>101.98067593483333</v>
      </c>
      <c r="AE104" s="51">
        <v>201610</v>
      </c>
      <c r="AF104" s="26">
        <v>6</v>
      </c>
      <c r="AG104" s="27">
        <v>511.518920455876</v>
      </c>
      <c r="AH104" s="27">
        <v>160.56215721510327</v>
      </c>
      <c r="AJ104" s="51">
        <v>201610</v>
      </c>
      <c r="AK104" s="26">
        <v>0</v>
      </c>
      <c r="AL104" s="27">
        <v>0</v>
      </c>
      <c r="AM104" s="27">
        <v>0</v>
      </c>
      <c r="AO104" s="51">
        <v>201610</v>
      </c>
      <c r="AP104" s="26">
        <v>0</v>
      </c>
      <c r="AQ104" s="27">
        <v>0</v>
      </c>
      <c r="AR104" s="27">
        <v>0</v>
      </c>
      <c r="AT104" s="51">
        <v>201610</v>
      </c>
      <c r="AU104" s="26">
        <v>2</v>
      </c>
      <c r="AV104" s="27">
        <v>1100.1</v>
      </c>
      <c r="AW104" s="27">
        <v>345.3135790068428</v>
      </c>
      <c r="AY104" s="51">
        <v>201610</v>
      </c>
      <c r="AZ104" s="26">
        <v>0</v>
      </c>
      <c r="BA104" s="27">
        <v>0</v>
      </c>
      <c r="BB104" s="27">
        <f>BA104/'US$'!B264</f>
        <v>0</v>
      </c>
      <c r="BD104" s="51">
        <v>201610</v>
      </c>
      <c r="BE104" s="26">
        <v>0</v>
      </c>
      <c r="BF104" s="27">
        <v>0</v>
      </c>
      <c r="BG104" s="27">
        <f>BF104/'US$'!B264</f>
        <v>0</v>
      </c>
      <c r="BI104" s="50">
        <v>201610</v>
      </c>
      <c r="BJ104" s="26">
        <v>0</v>
      </c>
      <c r="BK104" s="27">
        <v>0</v>
      </c>
      <c r="BL104" s="27">
        <f>BK104/'US$'!B264</f>
        <v>0</v>
      </c>
      <c r="BN104" s="50">
        <v>201610</v>
      </c>
      <c r="BO104" s="26">
        <v>0</v>
      </c>
      <c r="BP104" s="27">
        <v>0</v>
      </c>
      <c r="BQ104" s="27">
        <f>BP104/'US$'!B264</f>
        <v>0</v>
      </c>
    </row>
    <row r="105" spans="1:69" ht="12.75">
      <c r="A105" s="50">
        <v>201611</v>
      </c>
      <c r="B105" s="26">
        <v>0</v>
      </c>
      <c r="C105" s="27">
        <v>0</v>
      </c>
      <c r="D105" s="27">
        <v>0</v>
      </c>
      <c r="F105" s="50">
        <v>201611</v>
      </c>
      <c r="G105" s="26">
        <v>15</v>
      </c>
      <c r="H105" s="27">
        <v>4829.025</v>
      </c>
      <c r="I105" s="27">
        <v>1444.9506283662477</v>
      </c>
      <c r="K105" s="51">
        <v>201611</v>
      </c>
      <c r="L105" s="26">
        <v>7</v>
      </c>
      <c r="M105" s="27">
        <v>1453.70000002</v>
      </c>
      <c r="N105" s="27">
        <v>434.97905446439256</v>
      </c>
      <c r="P105" s="51">
        <v>201611</v>
      </c>
      <c r="Q105" s="26">
        <v>5</v>
      </c>
      <c r="R105" s="27">
        <v>242.42392</v>
      </c>
      <c r="S105" s="27">
        <v>72.53857570317176</v>
      </c>
      <c r="U105" s="51">
        <v>201611</v>
      </c>
      <c r="V105" s="26">
        <v>6</v>
      </c>
      <c r="W105" s="27">
        <v>266.65265</v>
      </c>
      <c r="X105" s="27">
        <v>79.78834530221424</v>
      </c>
      <c r="Z105" s="51">
        <v>201611</v>
      </c>
      <c r="AA105" s="26">
        <v>14</v>
      </c>
      <c r="AB105" s="27">
        <v>1333.00140282444</v>
      </c>
      <c r="AC105" s="27">
        <v>398.8633760695512</v>
      </c>
      <c r="AE105" s="51">
        <v>201611</v>
      </c>
      <c r="AF105" s="26">
        <v>7</v>
      </c>
      <c r="AG105" s="27">
        <v>320.50628674</v>
      </c>
      <c r="AH105" s="27">
        <v>95.90253941950928</v>
      </c>
      <c r="AJ105" s="51">
        <v>201611</v>
      </c>
      <c r="AK105" s="26">
        <v>0</v>
      </c>
      <c r="AL105" s="27">
        <v>0</v>
      </c>
      <c r="AM105" s="27">
        <v>0</v>
      </c>
      <c r="AO105" s="51">
        <v>201611</v>
      </c>
      <c r="AP105" s="26">
        <v>4</v>
      </c>
      <c r="AQ105" s="27">
        <v>1158.44</v>
      </c>
      <c r="AR105" s="27">
        <v>346.6307600239378</v>
      </c>
      <c r="AT105" s="51">
        <v>201611</v>
      </c>
      <c r="AU105" s="26">
        <v>0</v>
      </c>
      <c r="AV105" s="27">
        <v>0</v>
      </c>
      <c r="AW105" s="27">
        <v>0</v>
      </c>
      <c r="AY105" s="51">
        <v>201611</v>
      </c>
      <c r="AZ105" s="26">
        <v>1</v>
      </c>
      <c r="BA105" s="27">
        <v>26</v>
      </c>
      <c r="BB105" s="27">
        <f>BA105/'US$'!B265</f>
        <v>7.7797725912627165</v>
      </c>
      <c r="BD105" s="51">
        <v>201611</v>
      </c>
      <c r="BE105" s="26">
        <v>0</v>
      </c>
      <c r="BF105" s="27">
        <v>0</v>
      </c>
      <c r="BG105" s="27">
        <f>BF105/'US$'!B265</f>
        <v>0</v>
      </c>
      <c r="BI105" s="50">
        <v>201611</v>
      </c>
      <c r="BJ105" s="26">
        <v>0</v>
      </c>
      <c r="BK105" s="27">
        <v>0</v>
      </c>
      <c r="BL105" s="27">
        <f>BK105/'US$'!B265</f>
        <v>0</v>
      </c>
      <c r="BN105" s="50">
        <v>201611</v>
      </c>
      <c r="BO105" s="26">
        <v>0</v>
      </c>
      <c r="BP105" s="27">
        <v>0</v>
      </c>
      <c r="BQ105" s="27">
        <f>BP105/'US$'!B265</f>
        <v>0</v>
      </c>
    </row>
    <row r="106" spans="1:69" ht="12.75">
      <c r="A106" s="50">
        <v>201612</v>
      </c>
      <c r="B106" s="26">
        <v>0</v>
      </c>
      <c r="C106" s="27">
        <v>0</v>
      </c>
      <c r="D106" s="27">
        <v>0</v>
      </c>
      <c r="F106" s="50">
        <v>201612</v>
      </c>
      <c r="G106" s="26">
        <v>29</v>
      </c>
      <c r="H106" s="27">
        <v>11928.679964</v>
      </c>
      <c r="I106" s="27">
        <v>3558.3569382215196</v>
      </c>
      <c r="K106" s="51">
        <v>201612</v>
      </c>
      <c r="L106" s="26">
        <v>12</v>
      </c>
      <c r="M106" s="27">
        <v>1576.5</v>
      </c>
      <c r="N106" s="27">
        <v>470.27414014258864</v>
      </c>
      <c r="P106" s="51">
        <v>201612</v>
      </c>
      <c r="Q106" s="26">
        <v>14</v>
      </c>
      <c r="R106" s="27">
        <v>8015.63659619</v>
      </c>
      <c r="S106" s="27">
        <v>2391.085701217075</v>
      </c>
      <c r="U106" s="51">
        <v>201612</v>
      </c>
      <c r="V106" s="26">
        <v>6</v>
      </c>
      <c r="W106" s="27">
        <v>139.73246159806902</v>
      </c>
      <c r="X106" s="27">
        <v>41.68256468635534</v>
      </c>
      <c r="Z106" s="51">
        <v>201612</v>
      </c>
      <c r="AA106" s="26">
        <v>11</v>
      </c>
      <c r="AB106" s="27">
        <v>7157.782620980584</v>
      </c>
      <c r="AC106" s="27">
        <v>2135.185580342029</v>
      </c>
      <c r="AE106" s="51">
        <v>201612</v>
      </c>
      <c r="AF106" s="26">
        <v>5</v>
      </c>
      <c r="AG106" s="27">
        <v>131.374687554725</v>
      </c>
      <c r="AH106" s="27">
        <v>39.18941847529308</v>
      </c>
      <c r="AJ106" s="51">
        <v>201612</v>
      </c>
      <c r="AK106" s="26">
        <v>0</v>
      </c>
      <c r="AL106" s="27">
        <v>0</v>
      </c>
      <c r="AM106" s="27">
        <v>0</v>
      </c>
      <c r="AO106" s="51">
        <v>201612</v>
      </c>
      <c r="AP106" s="26">
        <v>6</v>
      </c>
      <c r="AQ106" s="27">
        <v>973.917</v>
      </c>
      <c r="AR106" s="27">
        <v>290.5220296512842</v>
      </c>
      <c r="AT106" s="51">
        <v>201612</v>
      </c>
      <c r="AU106" s="26">
        <v>0</v>
      </c>
      <c r="AV106" s="27">
        <v>0</v>
      </c>
      <c r="AW106" s="27">
        <v>0</v>
      </c>
      <c r="AY106" s="51">
        <v>201612</v>
      </c>
      <c r="AZ106" s="26">
        <v>1</v>
      </c>
      <c r="BA106" s="27">
        <v>30</v>
      </c>
      <c r="BB106" s="27">
        <f>BA106/'US$'!B266</f>
        <v>8.949079736300451</v>
      </c>
      <c r="BD106" s="51">
        <v>201612</v>
      </c>
      <c r="BE106" s="26">
        <v>0</v>
      </c>
      <c r="BF106" s="27">
        <v>0</v>
      </c>
      <c r="BG106" s="27">
        <f>BF106/'US$'!B266</f>
        <v>0</v>
      </c>
      <c r="BI106" s="50">
        <v>201612</v>
      </c>
      <c r="BJ106" s="26">
        <v>0</v>
      </c>
      <c r="BK106" s="27">
        <v>0</v>
      </c>
      <c r="BL106" s="27">
        <f>BK106/'US$'!B266</f>
        <v>0</v>
      </c>
      <c r="BN106" s="50">
        <v>201612</v>
      </c>
      <c r="BO106" s="26">
        <v>0</v>
      </c>
      <c r="BP106" s="27">
        <v>0</v>
      </c>
      <c r="BQ106" s="27">
        <f>BP106/'US$'!B266</f>
        <v>0</v>
      </c>
    </row>
    <row r="107" spans="1:69" ht="12.75">
      <c r="A107" s="50">
        <v>201701</v>
      </c>
      <c r="B107" s="26">
        <v>0</v>
      </c>
      <c r="C107" s="27">
        <v>0</v>
      </c>
      <c r="D107" s="27">
        <v>0</v>
      </c>
      <c r="F107" s="50">
        <v>201701</v>
      </c>
      <c r="G107" s="26">
        <v>12</v>
      </c>
      <c r="H107" s="27">
        <v>3534.25</v>
      </c>
      <c r="I107" s="27">
        <v>1105.6278545955076</v>
      </c>
      <c r="K107" s="51">
        <v>201701</v>
      </c>
      <c r="L107" s="26">
        <v>7</v>
      </c>
      <c r="M107" s="27">
        <v>1854</v>
      </c>
      <c r="N107" s="27">
        <v>579.9912406932366</v>
      </c>
      <c r="P107" s="51">
        <v>201701</v>
      </c>
      <c r="Q107" s="26">
        <v>3</v>
      </c>
      <c r="R107" s="27">
        <v>112.22965</v>
      </c>
      <c r="S107" s="27">
        <v>35.109069010824</v>
      </c>
      <c r="U107" s="51">
        <v>201701</v>
      </c>
      <c r="V107" s="26">
        <v>8</v>
      </c>
      <c r="W107" s="27">
        <v>340.15776612144407</v>
      </c>
      <c r="X107" s="27">
        <v>106.41236505081777</v>
      </c>
      <c r="Z107" s="51">
        <v>201701</v>
      </c>
      <c r="AA107" s="26">
        <v>13</v>
      </c>
      <c r="AB107" s="27">
        <v>6008.36502996054</v>
      </c>
      <c r="AC107" s="27">
        <v>1879.6111587188072</v>
      </c>
      <c r="AE107" s="51">
        <v>201701</v>
      </c>
      <c r="AF107" s="26">
        <v>0</v>
      </c>
      <c r="AG107" s="27">
        <v>0</v>
      </c>
      <c r="AH107" s="27">
        <v>0</v>
      </c>
      <c r="AJ107" s="51">
        <v>201701</v>
      </c>
      <c r="AK107" s="26">
        <v>0</v>
      </c>
      <c r="AL107" s="27">
        <v>0</v>
      </c>
      <c r="AM107" s="27">
        <v>0</v>
      </c>
      <c r="AO107" s="51">
        <v>201701</v>
      </c>
      <c r="AP107" s="26">
        <v>2</v>
      </c>
      <c r="AQ107" s="27">
        <v>164.391</v>
      </c>
      <c r="AR107" s="27">
        <v>51.42682850528686</v>
      </c>
      <c r="AT107" s="51">
        <v>201701</v>
      </c>
      <c r="AU107" s="26">
        <v>0</v>
      </c>
      <c r="AV107" s="27">
        <v>0</v>
      </c>
      <c r="AW107" s="27">
        <v>0</v>
      </c>
      <c r="AY107" s="51">
        <v>201701</v>
      </c>
      <c r="AZ107" s="26">
        <v>0</v>
      </c>
      <c r="BA107" s="27">
        <v>0</v>
      </c>
      <c r="BB107" s="27">
        <f>BA107/'US$'!B267</f>
        <v>0</v>
      </c>
      <c r="BD107" s="51">
        <v>201701</v>
      </c>
      <c r="BE107" s="26">
        <v>0</v>
      </c>
      <c r="BF107" s="27">
        <v>0</v>
      </c>
      <c r="BG107" s="27">
        <f>BF107/'US$'!B267</f>
        <v>0</v>
      </c>
      <c r="BI107" s="50">
        <v>201701</v>
      </c>
      <c r="BJ107" s="26">
        <v>0</v>
      </c>
      <c r="BK107" s="27">
        <v>0</v>
      </c>
      <c r="BL107" s="27">
        <f>BK107/'US$'!B267</f>
        <v>0</v>
      </c>
      <c r="BN107" s="50">
        <v>201701</v>
      </c>
      <c r="BO107" s="26">
        <v>0</v>
      </c>
      <c r="BP107" s="27">
        <v>0</v>
      </c>
      <c r="BQ107" s="27">
        <f>BP107/'US$'!B267</f>
        <v>0</v>
      </c>
    </row>
    <row r="108" spans="1:69" ht="12.75">
      <c r="A108" s="50">
        <v>201702</v>
      </c>
      <c r="B108" s="26">
        <v>1</v>
      </c>
      <c r="C108" s="27">
        <v>4070.6048</v>
      </c>
      <c r="D108" s="27">
        <v>1311.3216931898717</v>
      </c>
      <c r="F108" s="50">
        <v>201702</v>
      </c>
      <c r="G108" s="26">
        <v>19</v>
      </c>
      <c r="H108" s="27">
        <v>3238</v>
      </c>
      <c r="I108" s="27">
        <v>1043.102892854842</v>
      </c>
      <c r="K108" s="51">
        <v>201702</v>
      </c>
      <c r="L108" s="26">
        <v>4</v>
      </c>
      <c r="M108" s="27">
        <v>435.0000001</v>
      </c>
      <c r="N108" s="27">
        <v>140.1327234392114</v>
      </c>
      <c r="P108" s="51">
        <v>201702</v>
      </c>
      <c r="Q108" s="26">
        <v>5</v>
      </c>
      <c r="R108" s="27">
        <v>253.86829037</v>
      </c>
      <c r="S108" s="27">
        <v>81.78219520971587</v>
      </c>
      <c r="U108" s="51">
        <v>201702</v>
      </c>
      <c r="V108" s="26">
        <v>11</v>
      </c>
      <c r="W108" s="27">
        <v>306.498017609188</v>
      </c>
      <c r="X108" s="27">
        <v>98.73655615269249</v>
      </c>
      <c r="Z108" s="51">
        <v>201702</v>
      </c>
      <c r="AA108" s="26">
        <v>11</v>
      </c>
      <c r="AB108" s="27">
        <v>624.0475131769</v>
      </c>
      <c r="AC108" s="27">
        <v>201.03328173986856</v>
      </c>
      <c r="AE108" s="51">
        <v>201702</v>
      </c>
      <c r="AF108" s="26">
        <v>8</v>
      </c>
      <c r="AG108" s="27">
        <v>288.783884569785</v>
      </c>
      <c r="AH108" s="27">
        <v>93.03005108233522</v>
      </c>
      <c r="AJ108" s="51">
        <v>201702</v>
      </c>
      <c r="AK108" s="26">
        <v>0</v>
      </c>
      <c r="AL108" s="27">
        <v>0</v>
      </c>
      <c r="AM108" s="27">
        <v>0</v>
      </c>
      <c r="AO108" s="51">
        <v>201702</v>
      </c>
      <c r="AP108" s="26">
        <v>3</v>
      </c>
      <c r="AQ108" s="27">
        <v>153.437</v>
      </c>
      <c r="AR108" s="27">
        <v>49.428838348044586</v>
      </c>
      <c r="AT108" s="51">
        <v>201702</v>
      </c>
      <c r="AU108" s="26">
        <v>0</v>
      </c>
      <c r="AV108" s="27">
        <v>0</v>
      </c>
      <c r="AW108" s="27">
        <v>0</v>
      </c>
      <c r="AY108" s="51">
        <v>201702</v>
      </c>
      <c r="AZ108" s="26">
        <v>0</v>
      </c>
      <c r="BA108" s="27">
        <v>0</v>
      </c>
      <c r="BB108" s="27">
        <f>BA108/'US$'!B268</f>
        <v>0</v>
      </c>
      <c r="BD108" s="51">
        <v>201702</v>
      </c>
      <c r="BE108" s="26">
        <v>0</v>
      </c>
      <c r="BF108" s="27">
        <v>0</v>
      </c>
      <c r="BG108" s="27">
        <f>BF108/'US$'!B268</f>
        <v>0</v>
      </c>
      <c r="BI108" s="50">
        <v>201702</v>
      </c>
      <c r="BJ108" s="26">
        <v>0</v>
      </c>
      <c r="BK108" s="27">
        <v>0</v>
      </c>
      <c r="BL108" s="27">
        <f>BK108/'US$'!B268</f>
        <v>0</v>
      </c>
      <c r="BN108" s="50">
        <v>201702</v>
      </c>
      <c r="BO108" s="26">
        <v>0</v>
      </c>
      <c r="BP108" s="27">
        <v>0</v>
      </c>
      <c r="BQ108" s="27">
        <f>BP108/'US$'!B268</f>
        <v>0</v>
      </c>
    </row>
    <row r="109" spans="1:69" ht="12.75">
      <c r="A109" s="50">
        <v>201703</v>
      </c>
      <c r="B109" s="26">
        <v>1</v>
      </c>
      <c r="C109" s="27">
        <v>2405.05361702</v>
      </c>
      <c r="D109" s="27">
        <v>768.9036148917804</v>
      </c>
      <c r="F109" s="50">
        <v>201703</v>
      </c>
      <c r="G109" s="26">
        <v>15</v>
      </c>
      <c r="H109" s="27">
        <v>3384.898492</v>
      </c>
      <c r="I109" s="27">
        <v>1082.1632699255092</v>
      </c>
      <c r="K109" s="51">
        <v>201703</v>
      </c>
      <c r="L109" s="26">
        <v>8</v>
      </c>
      <c r="M109" s="27">
        <v>390.3</v>
      </c>
      <c r="N109" s="27">
        <v>124.78020397071518</v>
      </c>
      <c r="P109" s="51">
        <v>201703</v>
      </c>
      <c r="Q109" s="26">
        <v>8</v>
      </c>
      <c r="R109" s="27">
        <v>217.110800003698</v>
      </c>
      <c r="S109" s="27">
        <v>69.41104255369353</v>
      </c>
      <c r="U109" s="51">
        <v>201703</v>
      </c>
      <c r="V109" s="26">
        <v>13</v>
      </c>
      <c r="W109" s="27">
        <v>554.865165623286</v>
      </c>
      <c r="X109" s="27">
        <v>177.39223300722082</v>
      </c>
      <c r="Z109" s="51">
        <v>201703</v>
      </c>
      <c r="AA109" s="26">
        <v>8</v>
      </c>
      <c r="AB109" s="27">
        <v>1215.860329612163</v>
      </c>
      <c r="AC109" s="27">
        <v>388.714578347186</v>
      </c>
      <c r="AE109" s="51">
        <v>201703</v>
      </c>
      <c r="AF109" s="26">
        <v>3</v>
      </c>
      <c r="AG109" s="27">
        <v>46.2</v>
      </c>
      <c r="AH109" s="27">
        <v>14.770293167940153</v>
      </c>
      <c r="AJ109" s="51">
        <v>201703</v>
      </c>
      <c r="AK109" s="26">
        <v>0</v>
      </c>
      <c r="AL109" s="27">
        <v>0</v>
      </c>
      <c r="AM109" s="27">
        <v>0</v>
      </c>
      <c r="AO109" s="51">
        <v>201703</v>
      </c>
      <c r="AP109" s="26">
        <v>4</v>
      </c>
      <c r="AQ109" s="27">
        <v>141.797</v>
      </c>
      <c r="AR109" s="27">
        <v>45.332971002909304</v>
      </c>
      <c r="AT109" s="51">
        <v>201703</v>
      </c>
      <c r="AU109" s="26">
        <v>0</v>
      </c>
      <c r="AV109" s="27">
        <v>0</v>
      </c>
      <c r="AW109" s="27">
        <v>0</v>
      </c>
      <c r="AY109" s="51">
        <v>201703</v>
      </c>
      <c r="AZ109" s="26">
        <v>0</v>
      </c>
      <c r="BA109" s="27">
        <v>0</v>
      </c>
      <c r="BB109" s="27">
        <f>BA109/'US$'!B269</f>
        <v>0</v>
      </c>
      <c r="BD109" s="51">
        <v>201703</v>
      </c>
      <c r="BE109" s="26">
        <v>0</v>
      </c>
      <c r="BF109" s="27">
        <v>0</v>
      </c>
      <c r="BG109" s="27">
        <f>BF109/'US$'!B269</f>
        <v>0</v>
      </c>
      <c r="BI109" s="50">
        <v>201703</v>
      </c>
      <c r="BJ109" s="26">
        <v>0</v>
      </c>
      <c r="BK109" s="27">
        <v>0</v>
      </c>
      <c r="BL109" s="27">
        <f>BK109/'US$'!B269</f>
        <v>0</v>
      </c>
      <c r="BN109" s="50">
        <v>201703</v>
      </c>
      <c r="BO109" s="26">
        <v>0</v>
      </c>
      <c r="BP109" s="27">
        <v>0</v>
      </c>
      <c r="BQ109" s="27">
        <f>BP109/'US$'!B269</f>
        <v>0</v>
      </c>
    </row>
    <row r="110" spans="1:69" ht="12.75">
      <c r="A110" s="50">
        <v>201704</v>
      </c>
      <c r="B110" s="26">
        <v>2</v>
      </c>
      <c r="C110" s="27">
        <v>1383.4624935</v>
      </c>
      <c r="D110" s="27">
        <v>441.1269987564568</v>
      </c>
      <c r="F110" s="50">
        <v>201704</v>
      </c>
      <c r="G110" s="26">
        <v>19</v>
      </c>
      <c r="H110" s="27">
        <v>2917.3</v>
      </c>
      <c r="I110" s="27">
        <v>930.2021554747785</v>
      </c>
      <c r="K110" s="51">
        <v>201704</v>
      </c>
      <c r="L110" s="26">
        <v>8</v>
      </c>
      <c r="M110" s="27">
        <v>765.50000016</v>
      </c>
      <c r="N110" s="27">
        <v>244.08519869906254</v>
      </c>
      <c r="P110" s="51">
        <v>201704</v>
      </c>
      <c r="Q110" s="26">
        <v>3</v>
      </c>
      <c r="R110" s="27">
        <v>165.83282036000003</v>
      </c>
      <c r="S110" s="27">
        <v>52.8769913781009</v>
      </c>
      <c r="U110" s="51">
        <v>201704</v>
      </c>
      <c r="V110" s="26">
        <v>6</v>
      </c>
      <c r="W110" s="27">
        <v>134.623638291116</v>
      </c>
      <c r="X110" s="27">
        <v>42.9257184781315</v>
      </c>
      <c r="Z110" s="51">
        <v>201704</v>
      </c>
      <c r="AA110" s="26">
        <v>6</v>
      </c>
      <c r="AB110" s="27">
        <v>1269.4769124646198</v>
      </c>
      <c r="AC110" s="27">
        <v>404.781873753147</v>
      </c>
      <c r="AE110" s="51">
        <v>201704</v>
      </c>
      <c r="AF110" s="26">
        <v>2</v>
      </c>
      <c r="AG110" s="27">
        <v>17.07714207296</v>
      </c>
      <c r="AH110" s="27">
        <v>5.445169974159811</v>
      </c>
      <c r="AJ110" s="51">
        <v>201704</v>
      </c>
      <c r="AK110" s="26">
        <v>0</v>
      </c>
      <c r="AL110" s="27">
        <v>0</v>
      </c>
      <c r="AM110" s="27">
        <v>0</v>
      </c>
      <c r="AO110" s="51">
        <v>201704</v>
      </c>
      <c r="AP110" s="26">
        <v>1</v>
      </c>
      <c r="AQ110" s="27">
        <v>30</v>
      </c>
      <c r="AR110" s="27">
        <v>9.565716472163764</v>
      </c>
      <c r="AT110" s="51">
        <v>201704</v>
      </c>
      <c r="AU110" s="26">
        <v>1</v>
      </c>
      <c r="AV110" s="27">
        <v>600</v>
      </c>
      <c r="AW110" s="27">
        <v>191.31432944327528</v>
      </c>
      <c r="AY110" s="51">
        <v>201704</v>
      </c>
      <c r="AZ110" s="26">
        <v>0</v>
      </c>
      <c r="BA110" s="27">
        <v>0</v>
      </c>
      <c r="BB110" s="27">
        <f>BA110/'US$'!B270</f>
        <v>0</v>
      </c>
      <c r="BD110" s="51">
        <v>201704</v>
      </c>
      <c r="BE110" s="26">
        <v>0</v>
      </c>
      <c r="BF110" s="27">
        <v>0</v>
      </c>
      <c r="BG110" s="27">
        <f>BF110/'US$'!B270</f>
        <v>0</v>
      </c>
      <c r="BI110" s="50">
        <v>201704</v>
      </c>
      <c r="BJ110" s="26">
        <v>0</v>
      </c>
      <c r="BK110" s="27">
        <v>0</v>
      </c>
      <c r="BL110" s="27">
        <f>BK110/'US$'!B270</f>
        <v>0</v>
      </c>
      <c r="BN110" s="50">
        <v>201704</v>
      </c>
      <c r="BO110" s="26">
        <v>0</v>
      </c>
      <c r="BP110" s="27">
        <v>0</v>
      </c>
      <c r="BQ110" s="27">
        <f>BP110/'US$'!B270</f>
        <v>0</v>
      </c>
    </row>
    <row r="111" spans="1:69" ht="12.75">
      <c r="A111" s="50">
        <v>201705</v>
      </c>
      <c r="B111" s="26">
        <v>1</v>
      </c>
      <c r="C111" s="27">
        <v>1730.088492</v>
      </c>
      <c r="D111" s="27">
        <v>539.0523421093629</v>
      </c>
      <c r="F111" s="50">
        <v>201705</v>
      </c>
      <c r="G111" s="26">
        <v>20</v>
      </c>
      <c r="H111" s="27">
        <v>7842.193</v>
      </c>
      <c r="I111" s="27">
        <v>2443.4313756036768</v>
      </c>
      <c r="K111" s="51">
        <v>201705</v>
      </c>
      <c r="L111" s="26">
        <v>4</v>
      </c>
      <c r="M111" s="27">
        <v>740</v>
      </c>
      <c r="N111" s="27">
        <v>230.56550864620658</v>
      </c>
      <c r="P111" s="51">
        <v>201705</v>
      </c>
      <c r="Q111" s="26">
        <v>12</v>
      </c>
      <c r="R111" s="27">
        <v>562.5188025499999</v>
      </c>
      <c r="S111" s="27">
        <v>175.26680247702132</v>
      </c>
      <c r="U111" s="51">
        <v>201705</v>
      </c>
      <c r="V111" s="26">
        <v>7</v>
      </c>
      <c r="W111" s="27">
        <v>24.285759025028995</v>
      </c>
      <c r="X111" s="27">
        <v>7.566835651979747</v>
      </c>
      <c r="Z111" s="51">
        <v>201705</v>
      </c>
      <c r="AA111" s="26">
        <v>14</v>
      </c>
      <c r="AB111" s="27">
        <v>1905.4350956022201</v>
      </c>
      <c r="AC111" s="27">
        <v>593.6859621754853</v>
      </c>
      <c r="AE111" s="51">
        <v>201705</v>
      </c>
      <c r="AF111" s="26">
        <v>5</v>
      </c>
      <c r="AG111" s="27">
        <v>125.767777910658</v>
      </c>
      <c r="AH111" s="27">
        <v>39.1860968719919</v>
      </c>
      <c r="AJ111" s="51">
        <v>201705</v>
      </c>
      <c r="AK111" s="26">
        <v>0</v>
      </c>
      <c r="AL111" s="27">
        <v>0</v>
      </c>
      <c r="AM111" s="27">
        <v>0</v>
      </c>
      <c r="AO111" s="51">
        <v>201705</v>
      </c>
      <c r="AP111" s="26">
        <v>5</v>
      </c>
      <c r="AQ111" s="27">
        <v>124.59485509999999</v>
      </c>
      <c r="AR111" s="27">
        <v>38.820643433556626</v>
      </c>
      <c r="AT111" s="51">
        <v>201705</v>
      </c>
      <c r="AU111" s="26">
        <v>0</v>
      </c>
      <c r="AV111" s="27">
        <v>0</v>
      </c>
      <c r="AW111" s="27">
        <v>0</v>
      </c>
      <c r="AY111" s="51">
        <v>201705</v>
      </c>
      <c r="AZ111" s="26">
        <v>0</v>
      </c>
      <c r="BA111" s="27">
        <v>0</v>
      </c>
      <c r="BB111" s="27">
        <f>BA111/'US$'!B271</f>
        <v>0</v>
      </c>
      <c r="BD111" s="51">
        <v>201705</v>
      </c>
      <c r="BE111" s="26">
        <v>0</v>
      </c>
      <c r="BF111" s="27">
        <v>0</v>
      </c>
      <c r="BG111" s="27">
        <f>BF111/'US$'!B271</f>
        <v>0</v>
      </c>
      <c r="BI111" s="50">
        <v>201705</v>
      </c>
      <c r="BJ111" s="26">
        <v>0</v>
      </c>
      <c r="BK111" s="27">
        <v>0</v>
      </c>
      <c r="BL111" s="27">
        <f>BK111/'US$'!B271</f>
        <v>0</v>
      </c>
      <c r="BN111" s="50">
        <v>201705</v>
      </c>
      <c r="BO111" s="26">
        <v>0</v>
      </c>
      <c r="BP111" s="27">
        <v>0</v>
      </c>
      <c r="BQ111" s="27">
        <f>BP111/'US$'!B271</f>
        <v>0</v>
      </c>
    </row>
    <row r="112" spans="1:69" ht="12.75">
      <c r="A112" s="50">
        <v>201706</v>
      </c>
      <c r="B112" s="26">
        <v>0</v>
      </c>
      <c r="C112" s="27">
        <v>0</v>
      </c>
      <c r="D112" s="27">
        <v>0</v>
      </c>
      <c r="F112" s="50">
        <v>201706</v>
      </c>
      <c r="G112" s="26">
        <v>21</v>
      </c>
      <c r="H112" s="27">
        <v>5556.66</v>
      </c>
      <c r="I112" s="27">
        <v>1686.1868058505795</v>
      </c>
      <c r="K112" s="51">
        <v>201706</v>
      </c>
      <c r="L112" s="26">
        <v>10</v>
      </c>
      <c r="M112" s="27">
        <v>2800</v>
      </c>
      <c r="N112" s="27">
        <v>849.6692359045943</v>
      </c>
      <c r="P112" s="51">
        <v>201706</v>
      </c>
      <c r="Q112" s="26">
        <v>7</v>
      </c>
      <c r="R112" s="27">
        <v>588.02743421</v>
      </c>
      <c r="S112" s="27">
        <v>178.43886454148208</v>
      </c>
      <c r="U112" s="51">
        <v>201706</v>
      </c>
      <c r="V112" s="26">
        <v>7</v>
      </c>
      <c r="W112" s="27">
        <v>1313.3977046383313</v>
      </c>
      <c r="X112" s="27">
        <v>398.5548657638925</v>
      </c>
      <c r="Z112" s="51">
        <v>201706</v>
      </c>
      <c r="AA112" s="26">
        <v>9</v>
      </c>
      <c r="AB112" s="27">
        <v>1901.96041158</v>
      </c>
      <c r="AC112" s="27">
        <v>577.1561605814165</v>
      </c>
      <c r="AE112" s="51">
        <v>201706</v>
      </c>
      <c r="AF112" s="26">
        <v>7</v>
      </c>
      <c r="AG112" s="27">
        <v>470.920116975219</v>
      </c>
      <c r="AH112" s="27">
        <v>142.90226284372733</v>
      </c>
      <c r="AJ112" s="51">
        <v>201706</v>
      </c>
      <c r="AK112" s="26">
        <v>0</v>
      </c>
      <c r="AL112" s="27">
        <v>0</v>
      </c>
      <c r="AM112" s="27">
        <v>0</v>
      </c>
      <c r="AO112" s="51">
        <v>201706</v>
      </c>
      <c r="AP112" s="26">
        <v>3</v>
      </c>
      <c r="AQ112" s="27">
        <v>117.214</v>
      </c>
      <c r="AR112" s="27">
        <v>35.56897493475754</v>
      </c>
      <c r="AT112" s="51">
        <v>201706</v>
      </c>
      <c r="AU112" s="26">
        <v>1</v>
      </c>
      <c r="AV112" s="27">
        <v>500</v>
      </c>
      <c r="AW112" s="27">
        <v>151.72664926867756</v>
      </c>
      <c r="AY112" s="51">
        <v>201706</v>
      </c>
      <c r="AZ112" s="26">
        <v>0</v>
      </c>
      <c r="BA112" s="27">
        <v>0</v>
      </c>
      <c r="BB112" s="27">
        <f>BA112/'US$'!B272</f>
        <v>0</v>
      </c>
      <c r="BD112" s="51">
        <v>201706</v>
      </c>
      <c r="BE112" s="26">
        <v>0</v>
      </c>
      <c r="BF112" s="27">
        <v>0</v>
      </c>
      <c r="BG112" s="27">
        <f>BF112/'US$'!B272</f>
        <v>0</v>
      </c>
      <c r="BI112" s="50">
        <v>201706</v>
      </c>
      <c r="BJ112" s="26">
        <v>0</v>
      </c>
      <c r="BK112" s="27">
        <v>0</v>
      </c>
      <c r="BL112" s="27">
        <f>BK112/'US$'!B272</f>
        <v>0</v>
      </c>
      <c r="BN112" s="50">
        <v>201706</v>
      </c>
      <c r="BO112" s="26">
        <v>0</v>
      </c>
      <c r="BP112" s="27">
        <v>0</v>
      </c>
      <c r="BQ112" s="27">
        <f>BP112/'US$'!B272</f>
        <v>0</v>
      </c>
    </row>
    <row r="113" spans="1:69" ht="12.75">
      <c r="A113" s="50">
        <v>201707</v>
      </c>
      <c r="B113" s="26">
        <v>1</v>
      </c>
      <c r="C113" s="27">
        <v>952.93492875</v>
      </c>
      <c r="D113" s="27">
        <v>297.22557897445495</v>
      </c>
      <c r="F113" s="50">
        <v>201707</v>
      </c>
      <c r="G113" s="26">
        <v>14</v>
      </c>
      <c r="H113" s="27">
        <v>3339.484296</v>
      </c>
      <c r="I113" s="27">
        <v>1041.6032862356133</v>
      </c>
      <c r="K113" s="51">
        <v>201707</v>
      </c>
      <c r="L113" s="26">
        <v>2</v>
      </c>
      <c r="M113" s="27">
        <v>150</v>
      </c>
      <c r="N113" s="27">
        <v>46.78581454103116</v>
      </c>
      <c r="P113" s="51">
        <v>201707</v>
      </c>
      <c r="Q113" s="26">
        <v>6</v>
      </c>
      <c r="R113" s="27">
        <v>591.900052</v>
      </c>
      <c r="S113" s="27">
        <v>184.6168403979913</v>
      </c>
      <c r="U113" s="51">
        <v>201707</v>
      </c>
      <c r="V113" s="26">
        <v>10</v>
      </c>
      <c r="W113" s="27">
        <v>5541.4803987</v>
      </c>
      <c r="X113" s="27">
        <v>1728.417828108917</v>
      </c>
      <c r="Z113" s="51">
        <v>201707</v>
      </c>
      <c r="AA113" s="26">
        <v>9</v>
      </c>
      <c r="AB113" s="27">
        <v>1641.9707138548</v>
      </c>
      <c r="AC113" s="27">
        <v>512.1395820014347</v>
      </c>
      <c r="AE113" s="51">
        <v>201707</v>
      </c>
      <c r="AF113" s="26">
        <v>5</v>
      </c>
      <c r="AG113" s="27">
        <v>713.9739469</v>
      </c>
      <c r="AH113" s="27">
        <v>222.69235111194286</v>
      </c>
      <c r="AJ113" s="51">
        <v>201707</v>
      </c>
      <c r="AK113" s="26">
        <v>0</v>
      </c>
      <c r="AL113" s="27">
        <v>0</v>
      </c>
      <c r="AM113" s="27">
        <v>0</v>
      </c>
      <c r="AO113" s="51">
        <v>201707</v>
      </c>
      <c r="AP113" s="26">
        <v>1</v>
      </c>
      <c r="AQ113" s="27">
        <v>30</v>
      </c>
      <c r="AR113" s="27">
        <v>9.35716290820623</v>
      </c>
      <c r="AT113" s="51">
        <v>201707</v>
      </c>
      <c r="AU113" s="26">
        <v>0</v>
      </c>
      <c r="AV113" s="27">
        <v>0</v>
      </c>
      <c r="AW113" s="27">
        <v>0</v>
      </c>
      <c r="AY113" s="51">
        <v>201707</v>
      </c>
      <c r="AZ113" s="26">
        <v>0</v>
      </c>
      <c r="BA113" s="27">
        <v>0</v>
      </c>
      <c r="BB113" s="27">
        <f>BA113/'US$'!B273</f>
        <v>0</v>
      </c>
      <c r="BD113" s="51">
        <v>201707</v>
      </c>
      <c r="BE113" s="26">
        <v>0</v>
      </c>
      <c r="BF113" s="27">
        <v>0</v>
      </c>
      <c r="BG113" s="27">
        <f>BF113/'US$'!B273</f>
        <v>0</v>
      </c>
      <c r="BI113" s="50">
        <v>201707</v>
      </c>
      <c r="BJ113" s="26">
        <v>0</v>
      </c>
      <c r="BK113" s="27">
        <v>0</v>
      </c>
      <c r="BL113" s="27">
        <f>BK113/'US$'!B273</f>
        <v>0</v>
      </c>
      <c r="BN113" s="50">
        <v>201707</v>
      </c>
      <c r="BO113" s="26">
        <v>0</v>
      </c>
      <c r="BP113" s="27">
        <v>0</v>
      </c>
      <c r="BQ113" s="27">
        <f>BP113/'US$'!B273</f>
        <v>0</v>
      </c>
    </row>
    <row r="114" spans="1:69" ht="12.75">
      <c r="A114" s="50">
        <v>201708</v>
      </c>
      <c r="B114" s="26">
        <v>1</v>
      </c>
      <c r="C114" s="27">
        <v>30.55521456</v>
      </c>
      <c r="D114" s="27">
        <v>9.69729745786918</v>
      </c>
      <c r="F114" s="50">
        <v>201708</v>
      </c>
      <c r="G114" s="26">
        <v>19</v>
      </c>
      <c r="H114" s="27">
        <v>11936.2800593</v>
      </c>
      <c r="I114" s="27">
        <v>3788.2129103748134</v>
      </c>
      <c r="K114" s="51">
        <v>201708</v>
      </c>
      <c r="L114" s="26">
        <v>14</v>
      </c>
      <c r="M114" s="27">
        <v>6110</v>
      </c>
      <c r="N114" s="27">
        <v>1939.1285029674061</v>
      </c>
      <c r="P114" s="51">
        <v>201708</v>
      </c>
      <c r="Q114" s="26">
        <v>9</v>
      </c>
      <c r="R114" s="27">
        <v>389.37924707999997</v>
      </c>
      <c r="S114" s="27">
        <v>123.57715163286679</v>
      </c>
      <c r="U114" s="51">
        <v>201708</v>
      </c>
      <c r="V114" s="26">
        <v>14</v>
      </c>
      <c r="W114" s="27">
        <v>460.37561853178306</v>
      </c>
      <c r="X114" s="27">
        <v>146.10924451165795</v>
      </c>
      <c r="Z114" s="51">
        <v>201708</v>
      </c>
      <c r="AA114" s="26">
        <v>13</v>
      </c>
      <c r="AB114" s="27">
        <v>545.21502339292</v>
      </c>
      <c r="AC114" s="27">
        <v>173.03469592590054</v>
      </c>
      <c r="AE114" s="51">
        <v>201708</v>
      </c>
      <c r="AF114" s="26">
        <v>1</v>
      </c>
      <c r="AG114" s="27">
        <v>5.5757679832300004</v>
      </c>
      <c r="AH114" s="27">
        <v>1.7695794799041544</v>
      </c>
      <c r="AJ114" s="51">
        <v>201708</v>
      </c>
      <c r="AK114" s="26">
        <v>0</v>
      </c>
      <c r="AL114" s="27">
        <v>0</v>
      </c>
      <c r="AM114" s="27">
        <v>0</v>
      </c>
      <c r="AO114" s="51">
        <v>201708</v>
      </c>
      <c r="AP114" s="26">
        <v>3</v>
      </c>
      <c r="AQ114" s="27">
        <v>91.235</v>
      </c>
      <c r="AR114" s="27">
        <v>28.95521914373671</v>
      </c>
      <c r="AT114" s="51">
        <v>201708</v>
      </c>
      <c r="AU114" s="26">
        <v>1</v>
      </c>
      <c r="AV114" s="27">
        <v>300</v>
      </c>
      <c r="AW114" s="27">
        <v>95.21089212605922</v>
      </c>
      <c r="AY114" s="51">
        <v>201708</v>
      </c>
      <c r="AZ114" s="26">
        <v>1</v>
      </c>
      <c r="BA114" s="27">
        <v>28</v>
      </c>
      <c r="BB114" s="27">
        <f>BA114/'US$'!B274</f>
        <v>8.886349931765528</v>
      </c>
      <c r="BD114" s="51">
        <v>201708</v>
      </c>
      <c r="BE114" s="26">
        <v>0</v>
      </c>
      <c r="BF114" s="27">
        <v>0</v>
      </c>
      <c r="BG114" s="27">
        <f>BF114/'US$'!B274</f>
        <v>0</v>
      </c>
      <c r="BI114" s="50">
        <v>201708</v>
      </c>
      <c r="BJ114" s="26">
        <v>0</v>
      </c>
      <c r="BK114" s="27">
        <v>0</v>
      </c>
      <c r="BL114" s="27">
        <f>BK114/'US$'!B274</f>
        <v>0</v>
      </c>
      <c r="BN114" s="50">
        <v>201708</v>
      </c>
      <c r="BO114" s="26">
        <v>0</v>
      </c>
      <c r="BP114" s="27">
        <v>0</v>
      </c>
      <c r="BQ114" s="27">
        <f>BP114/'US$'!B274</f>
        <v>0</v>
      </c>
    </row>
    <row r="115" spans="1:69" ht="12.75">
      <c r="A115" s="50">
        <v>201709</v>
      </c>
      <c r="B115" s="26">
        <v>2</v>
      </c>
      <c r="C115" s="27">
        <v>576.5655265199999</v>
      </c>
      <c r="D115" s="27">
        <v>183.9241822508613</v>
      </c>
      <c r="F115" s="50">
        <v>201709</v>
      </c>
      <c r="G115" s="26">
        <v>30</v>
      </c>
      <c r="H115" s="27">
        <v>9613.663418</v>
      </c>
      <c r="I115" s="27">
        <v>3066.75495023606</v>
      </c>
      <c r="K115" s="51">
        <v>201709</v>
      </c>
      <c r="L115" s="26">
        <v>8</v>
      </c>
      <c r="M115" s="27">
        <v>2507</v>
      </c>
      <c r="N115" s="27">
        <v>799.7320403215516</v>
      </c>
      <c r="P115" s="51">
        <v>201709</v>
      </c>
      <c r="Q115" s="26">
        <v>10</v>
      </c>
      <c r="R115" s="27">
        <v>432.86850687000003</v>
      </c>
      <c r="S115" s="27">
        <v>138.08488798966442</v>
      </c>
      <c r="U115" s="51">
        <v>201709</v>
      </c>
      <c r="V115" s="26">
        <v>17</v>
      </c>
      <c r="W115" s="27">
        <v>388.391586915022</v>
      </c>
      <c r="X115" s="27">
        <v>123.89676754977097</v>
      </c>
      <c r="Z115" s="51">
        <v>201709</v>
      </c>
      <c r="AA115" s="26">
        <v>11</v>
      </c>
      <c r="AB115" s="27">
        <v>726.8169411504169</v>
      </c>
      <c r="AC115" s="27">
        <v>231.8543260017918</v>
      </c>
      <c r="AE115" s="51">
        <v>201709</v>
      </c>
      <c r="AF115" s="26">
        <v>2</v>
      </c>
      <c r="AG115" s="27">
        <v>268.67968453078504</v>
      </c>
      <c r="AH115" s="27">
        <v>85.70871651486061</v>
      </c>
      <c r="AJ115" s="51">
        <v>201709</v>
      </c>
      <c r="AK115" s="26">
        <v>0</v>
      </c>
      <c r="AL115" s="27">
        <v>0</v>
      </c>
      <c r="AM115" s="27">
        <v>0</v>
      </c>
      <c r="AO115" s="51">
        <v>201709</v>
      </c>
      <c r="AP115" s="26">
        <v>5</v>
      </c>
      <c r="AQ115" s="27">
        <v>265.317</v>
      </c>
      <c r="AR115" s="27">
        <v>84.63602143677429</v>
      </c>
      <c r="AT115" s="51">
        <v>201709</v>
      </c>
      <c r="AU115" s="26">
        <v>2</v>
      </c>
      <c r="AV115" s="27">
        <v>600</v>
      </c>
      <c r="AW115" s="27">
        <v>191.39977032027562</v>
      </c>
      <c r="AY115" s="51">
        <v>201709</v>
      </c>
      <c r="AZ115" s="26">
        <v>1</v>
      </c>
      <c r="BA115" s="27">
        <v>50</v>
      </c>
      <c r="BB115" s="27">
        <f>BA115/'US$'!B275</f>
        <v>15.949980860022968</v>
      </c>
      <c r="BD115" s="51">
        <v>201709</v>
      </c>
      <c r="BE115" s="26">
        <v>0</v>
      </c>
      <c r="BF115" s="27">
        <v>0</v>
      </c>
      <c r="BG115" s="27">
        <f>BF115/'US$'!B275</f>
        <v>0</v>
      </c>
      <c r="BI115" s="50">
        <v>201709</v>
      </c>
      <c r="BJ115" s="26">
        <v>0</v>
      </c>
      <c r="BK115" s="27">
        <v>0</v>
      </c>
      <c r="BL115" s="27">
        <f>BK115/'US$'!B275</f>
        <v>0</v>
      </c>
      <c r="BN115" s="50">
        <v>201709</v>
      </c>
      <c r="BO115" s="26">
        <v>0</v>
      </c>
      <c r="BP115" s="27">
        <v>0</v>
      </c>
      <c r="BQ115" s="27">
        <f>BP115/'US$'!B275</f>
        <v>0</v>
      </c>
    </row>
    <row r="116" spans="1:69" ht="12.75">
      <c r="A116" s="50">
        <v>201710</v>
      </c>
      <c r="B116" s="26">
        <v>2</v>
      </c>
      <c r="C116" s="27">
        <v>4200</v>
      </c>
      <c r="D116" s="27">
        <v>1316.1193281524193</v>
      </c>
      <c r="F116" s="50">
        <v>201710</v>
      </c>
      <c r="G116" s="26">
        <v>16</v>
      </c>
      <c r="H116" s="27">
        <v>5258.790608</v>
      </c>
      <c r="I116" s="27">
        <v>1647.903800451241</v>
      </c>
      <c r="K116" s="51">
        <v>201710</v>
      </c>
      <c r="L116" s="26">
        <v>8</v>
      </c>
      <c r="M116" s="27">
        <v>3827</v>
      </c>
      <c r="N116" s="27">
        <v>1199.2353973426925</v>
      </c>
      <c r="P116" s="51">
        <v>201710</v>
      </c>
      <c r="Q116" s="26">
        <v>12</v>
      </c>
      <c r="R116" s="27">
        <v>966.75098186</v>
      </c>
      <c r="S116" s="27">
        <v>302.94277446101785</v>
      </c>
      <c r="U116" s="51">
        <v>201710</v>
      </c>
      <c r="V116" s="26">
        <v>6</v>
      </c>
      <c r="W116" s="27">
        <v>132.1927601</v>
      </c>
      <c r="X116" s="27">
        <v>41.42415395462522</v>
      </c>
      <c r="Z116" s="51">
        <v>201710</v>
      </c>
      <c r="AA116" s="26">
        <v>15</v>
      </c>
      <c r="AB116" s="27">
        <v>1895.4537499954</v>
      </c>
      <c r="AC116" s="27">
        <v>593.9626942828403</v>
      </c>
      <c r="AE116" s="51">
        <v>201710</v>
      </c>
      <c r="AF116" s="26">
        <v>3</v>
      </c>
      <c r="AG116" s="27">
        <v>197.925773606023</v>
      </c>
      <c r="AH116" s="27">
        <v>62.02236575771591</v>
      </c>
      <c r="AJ116" s="51">
        <v>201710</v>
      </c>
      <c r="AK116" s="26">
        <v>0</v>
      </c>
      <c r="AL116" s="27">
        <v>0</v>
      </c>
      <c r="AM116" s="27">
        <v>0</v>
      </c>
      <c r="AO116" s="51">
        <v>201710</v>
      </c>
      <c r="AP116" s="26">
        <v>4</v>
      </c>
      <c r="AQ116" s="27">
        <v>373.806</v>
      </c>
      <c r="AR116" s="27">
        <v>117.13650037603409</v>
      </c>
      <c r="AT116" s="51">
        <v>201710</v>
      </c>
      <c r="AU116" s="26">
        <v>0</v>
      </c>
      <c r="AV116" s="27">
        <v>0</v>
      </c>
      <c r="AW116" s="27">
        <v>0</v>
      </c>
      <c r="AY116" s="51">
        <v>201710</v>
      </c>
      <c r="AZ116" s="26">
        <v>1</v>
      </c>
      <c r="BA116" s="27">
        <v>25.1515</v>
      </c>
      <c r="BB116" s="27">
        <f>BA116/'US$'!B276</f>
        <v>7.881517924291803</v>
      </c>
      <c r="BD116" s="51">
        <v>201710</v>
      </c>
      <c r="BE116" s="26">
        <v>0</v>
      </c>
      <c r="BF116" s="27">
        <v>0</v>
      </c>
      <c r="BG116" s="27">
        <f>BF116/'US$'!B276</f>
        <v>0</v>
      </c>
      <c r="BI116" s="50">
        <v>201710</v>
      </c>
      <c r="BJ116" s="26">
        <v>0</v>
      </c>
      <c r="BK116" s="27">
        <v>0</v>
      </c>
      <c r="BL116" s="27">
        <f>BK116/'US$'!B276</f>
        <v>0</v>
      </c>
      <c r="BN116" s="50">
        <v>201710</v>
      </c>
      <c r="BO116" s="26">
        <v>0</v>
      </c>
      <c r="BP116" s="27">
        <v>0</v>
      </c>
      <c r="BQ116" s="27">
        <f>BP116/'US$'!B276</f>
        <v>0</v>
      </c>
    </row>
    <row r="117" spans="1:69" ht="12.75">
      <c r="A117" s="50">
        <v>201711</v>
      </c>
      <c r="B117" s="26">
        <v>1</v>
      </c>
      <c r="C117" s="27">
        <v>444.592648</v>
      </c>
      <c r="D117" s="27">
        <v>136.40321777014174</v>
      </c>
      <c r="F117" s="50">
        <v>201711</v>
      </c>
      <c r="G117" s="26">
        <v>21</v>
      </c>
      <c r="H117" s="27">
        <v>7847.578</v>
      </c>
      <c r="I117" s="27">
        <v>2407.675645824385</v>
      </c>
      <c r="K117" s="51">
        <v>201711</v>
      </c>
      <c r="L117" s="26">
        <v>9</v>
      </c>
      <c r="M117" s="27">
        <v>2845.4</v>
      </c>
      <c r="N117" s="27">
        <v>872.9827575627417</v>
      </c>
      <c r="P117" s="51">
        <v>201711</v>
      </c>
      <c r="Q117" s="26">
        <v>7</v>
      </c>
      <c r="R117" s="27">
        <v>192.87096558000002</v>
      </c>
      <c r="S117" s="27">
        <v>59.17376375406517</v>
      </c>
      <c r="U117" s="51">
        <v>201711</v>
      </c>
      <c r="V117" s="26">
        <v>15</v>
      </c>
      <c r="W117" s="27">
        <v>3163.9795681661044</v>
      </c>
      <c r="X117" s="27">
        <v>970.7245407639764</v>
      </c>
      <c r="Z117" s="51">
        <v>201711</v>
      </c>
      <c r="AA117" s="26">
        <v>9</v>
      </c>
      <c r="AB117" s="27">
        <v>372.80209908791</v>
      </c>
      <c r="AC117" s="27">
        <v>114.3775231907437</v>
      </c>
      <c r="AE117" s="51">
        <v>201711</v>
      </c>
      <c r="AF117" s="26">
        <v>3</v>
      </c>
      <c r="AG117" s="27">
        <v>250.14359579676199</v>
      </c>
      <c r="AH117" s="27">
        <v>76.7452892546978</v>
      </c>
      <c r="AJ117" s="51">
        <v>201711</v>
      </c>
      <c r="AK117" s="26">
        <v>0</v>
      </c>
      <c r="AL117" s="27">
        <v>0</v>
      </c>
      <c r="AM117" s="27">
        <v>0</v>
      </c>
      <c r="AO117" s="51">
        <v>201711</v>
      </c>
      <c r="AP117" s="26">
        <v>6</v>
      </c>
      <c r="AQ117" s="27">
        <v>484.942</v>
      </c>
      <c r="AR117" s="27">
        <v>148.78259802417622</v>
      </c>
      <c r="AT117" s="51">
        <v>201711</v>
      </c>
      <c r="AU117" s="26">
        <v>0</v>
      </c>
      <c r="AV117" s="27">
        <v>0</v>
      </c>
      <c r="AW117" s="27">
        <v>0</v>
      </c>
      <c r="AY117" s="51">
        <v>201711</v>
      </c>
      <c r="AZ117" s="26">
        <v>0</v>
      </c>
      <c r="BA117" s="27">
        <v>0</v>
      </c>
      <c r="BB117" s="27">
        <f>BA117/'US$'!B277</f>
        <v>0</v>
      </c>
      <c r="BD117" s="51">
        <v>201711</v>
      </c>
      <c r="BE117" s="26">
        <v>0</v>
      </c>
      <c r="BF117" s="27">
        <v>0</v>
      </c>
      <c r="BG117" s="27">
        <f>BF117/'US$'!B277</f>
        <v>0</v>
      </c>
      <c r="BI117" s="50">
        <v>201711</v>
      </c>
      <c r="BJ117" s="26">
        <v>0</v>
      </c>
      <c r="BK117" s="27">
        <v>0</v>
      </c>
      <c r="BL117" s="27">
        <f>BK117/'US$'!B277</f>
        <v>0</v>
      </c>
      <c r="BN117" s="50">
        <v>201711</v>
      </c>
      <c r="BO117" s="26">
        <v>0</v>
      </c>
      <c r="BP117" s="27">
        <v>0</v>
      </c>
      <c r="BQ117" s="27">
        <f>BP117/'US$'!B277</f>
        <v>0</v>
      </c>
    </row>
    <row r="118" spans="1:69" ht="12.75">
      <c r="A118" s="50">
        <v>201712</v>
      </c>
      <c r="B118" s="26">
        <v>2</v>
      </c>
      <c r="C118" s="27">
        <v>1188.4489704</v>
      </c>
      <c r="D118" s="27">
        <v>361.0221970290714</v>
      </c>
      <c r="F118" s="50">
        <v>201712</v>
      </c>
      <c r="G118" s="26">
        <v>48</v>
      </c>
      <c r="H118" s="27">
        <v>17338.404165</v>
      </c>
      <c r="I118" s="27">
        <v>5266.989934384398</v>
      </c>
      <c r="K118" s="51">
        <v>201712</v>
      </c>
      <c r="L118" s="26">
        <v>19</v>
      </c>
      <c r="M118" s="27">
        <v>4841.78999999</v>
      </c>
      <c r="N118" s="27">
        <v>1470.8192836933079</v>
      </c>
      <c r="P118" s="51">
        <v>201712</v>
      </c>
      <c r="Q118" s="26">
        <v>12</v>
      </c>
      <c r="R118" s="27">
        <v>966.5325508999998</v>
      </c>
      <c r="S118" s="27">
        <v>293.60932923235816</v>
      </c>
      <c r="U118" s="51">
        <v>201712</v>
      </c>
      <c r="V118" s="26">
        <v>17</v>
      </c>
      <c r="W118" s="27">
        <v>1661.8192565478346</v>
      </c>
      <c r="X118" s="27">
        <v>504.8206982435173</v>
      </c>
      <c r="Z118" s="51">
        <v>201712</v>
      </c>
      <c r="AA118" s="26">
        <v>16</v>
      </c>
      <c r="AB118" s="27">
        <v>4570.141105651068</v>
      </c>
      <c r="AC118" s="27">
        <v>1388.2988868589773</v>
      </c>
      <c r="AE118" s="51">
        <v>201712</v>
      </c>
      <c r="AF118" s="26">
        <v>8</v>
      </c>
      <c r="AG118" s="27">
        <v>565.2221647726799</v>
      </c>
      <c r="AH118" s="27">
        <v>171.70089151331447</v>
      </c>
      <c r="AJ118" s="51">
        <v>201712</v>
      </c>
      <c r="AK118" s="26">
        <v>0</v>
      </c>
      <c r="AL118" s="27">
        <v>0</v>
      </c>
      <c r="AM118" s="27">
        <v>0</v>
      </c>
      <c r="AO118" s="51">
        <v>201712</v>
      </c>
      <c r="AP118" s="26">
        <v>9</v>
      </c>
      <c r="AQ118" s="27">
        <v>737.46338972</v>
      </c>
      <c r="AR118" s="27">
        <v>224.0236306449163</v>
      </c>
      <c r="AT118" s="51">
        <v>201712</v>
      </c>
      <c r="AU118" s="26">
        <v>2</v>
      </c>
      <c r="AV118" s="27">
        <v>600</v>
      </c>
      <c r="AW118" s="27">
        <v>182.26556092226375</v>
      </c>
      <c r="AY118" s="51">
        <v>201712</v>
      </c>
      <c r="AZ118" s="26">
        <v>0</v>
      </c>
      <c r="BA118" s="27">
        <v>0</v>
      </c>
      <c r="BB118" s="27">
        <f>BA118/'US$'!B278</f>
        <v>0</v>
      </c>
      <c r="BD118" s="51">
        <v>201712</v>
      </c>
      <c r="BE118" s="26">
        <v>0</v>
      </c>
      <c r="BF118" s="27">
        <v>0</v>
      </c>
      <c r="BG118" s="27">
        <f>BF118/'US$'!B278</f>
        <v>0</v>
      </c>
      <c r="BI118" s="50">
        <v>201712</v>
      </c>
      <c r="BJ118" s="26">
        <v>0</v>
      </c>
      <c r="BK118" s="27">
        <v>0</v>
      </c>
      <c r="BL118" s="27">
        <f>BK118/'US$'!B278</f>
        <v>0</v>
      </c>
      <c r="BN118" s="50">
        <v>201712</v>
      </c>
      <c r="BO118" s="26">
        <v>0</v>
      </c>
      <c r="BP118" s="27">
        <v>0</v>
      </c>
      <c r="BQ118" s="27">
        <f>BP118/'US$'!B278</f>
        <v>0</v>
      </c>
    </row>
    <row r="119" spans="1:69" ht="12.75">
      <c r="A119" s="50">
        <v>201801</v>
      </c>
      <c r="B119" s="26">
        <v>0</v>
      </c>
      <c r="C119" s="27">
        <v>0</v>
      </c>
      <c r="D119" s="27">
        <v>0</v>
      </c>
      <c r="F119" s="50">
        <v>201801</v>
      </c>
      <c r="G119" s="26">
        <v>27</v>
      </c>
      <c r="H119" s="27">
        <v>9179.734</v>
      </c>
      <c r="I119" s="27">
        <v>2859.1957889491064</v>
      </c>
      <c r="K119" s="51">
        <v>201801</v>
      </c>
      <c r="L119" s="26">
        <v>1</v>
      </c>
      <c r="M119" s="27">
        <v>150</v>
      </c>
      <c r="N119" s="27">
        <v>46.72023920762474</v>
      </c>
      <c r="P119" s="51">
        <v>201801</v>
      </c>
      <c r="Q119" s="26">
        <v>4</v>
      </c>
      <c r="R119" s="27">
        <v>191.0460474</v>
      </c>
      <c r="S119" s="27">
        <v>59.504780227994765</v>
      </c>
      <c r="U119" s="51">
        <v>201801</v>
      </c>
      <c r="V119" s="26">
        <v>14</v>
      </c>
      <c r="W119" s="27">
        <v>1117.5752318086747</v>
      </c>
      <c r="X119" s="27">
        <v>348.08921441745304</v>
      </c>
      <c r="Z119" s="51">
        <v>201801</v>
      </c>
      <c r="AA119" s="26">
        <v>19</v>
      </c>
      <c r="AB119" s="27">
        <v>1080.7582548405298</v>
      </c>
      <c r="AC119" s="27">
        <v>336.6218946117641</v>
      </c>
      <c r="AE119" s="51">
        <v>201801</v>
      </c>
      <c r="AF119" s="26">
        <v>4</v>
      </c>
      <c r="AG119" s="27">
        <v>263.843356136066</v>
      </c>
      <c r="AH119" s="27">
        <v>82.17883141346353</v>
      </c>
      <c r="AJ119" s="51">
        <v>201801</v>
      </c>
      <c r="AK119" s="26">
        <v>0</v>
      </c>
      <c r="AL119" s="27">
        <v>0</v>
      </c>
      <c r="AM119" s="27">
        <v>0</v>
      </c>
      <c r="AO119" s="51">
        <v>201801</v>
      </c>
      <c r="AP119" s="26">
        <v>1</v>
      </c>
      <c r="AQ119" s="27">
        <v>12.231</v>
      </c>
      <c r="AR119" s="27">
        <v>3.8095683049897215</v>
      </c>
      <c r="AT119" s="51">
        <v>201801</v>
      </c>
      <c r="AU119" s="26">
        <v>0</v>
      </c>
      <c r="AV119" s="27">
        <v>0</v>
      </c>
      <c r="AW119" s="27">
        <v>0</v>
      </c>
      <c r="AY119" s="51">
        <v>201801</v>
      </c>
      <c r="AZ119" s="26">
        <v>0</v>
      </c>
      <c r="BA119" s="27">
        <v>0</v>
      </c>
      <c r="BB119" s="27">
        <f>BA119/'US$'!B279</f>
        <v>0</v>
      </c>
      <c r="BD119" s="51">
        <v>201801</v>
      </c>
      <c r="BE119" s="26">
        <v>0</v>
      </c>
      <c r="BF119" s="27">
        <v>0</v>
      </c>
      <c r="BG119" s="27">
        <f>BF119/'US$'!B279</f>
        <v>0</v>
      </c>
      <c r="BI119" s="50">
        <v>201801</v>
      </c>
      <c r="BJ119" s="26">
        <v>0</v>
      </c>
      <c r="BK119" s="27">
        <v>0</v>
      </c>
      <c r="BL119" s="27">
        <f>BK119/'US$'!B279</f>
        <v>0</v>
      </c>
      <c r="BN119" s="50">
        <v>201801</v>
      </c>
      <c r="BO119" s="26">
        <v>0</v>
      </c>
      <c r="BP119" s="27">
        <v>0</v>
      </c>
      <c r="BQ119" s="27">
        <f>BP119/'US$'!B279</f>
        <v>0</v>
      </c>
    </row>
    <row r="120" spans="1:69" ht="12.75">
      <c r="A120" s="50">
        <v>201802</v>
      </c>
      <c r="B120" s="26">
        <v>0</v>
      </c>
      <c r="C120" s="27">
        <v>0</v>
      </c>
      <c r="D120" s="27">
        <v>0</v>
      </c>
      <c r="F120" s="50">
        <v>201802</v>
      </c>
      <c r="G120" s="26">
        <v>17</v>
      </c>
      <c r="H120" s="27">
        <v>8407.65</v>
      </c>
      <c r="I120" s="27">
        <v>2593.7528921795465</v>
      </c>
      <c r="K120" s="51">
        <v>201802</v>
      </c>
      <c r="L120" s="26">
        <v>1</v>
      </c>
      <c r="M120" s="27">
        <v>185</v>
      </c>
      <c r="N120" s="27">
        <v>57.07234305105661</v>
      </c>
      <c r="P120" s="51">
        <v>201802</v>
      </c>
      <c r="Q120" s="26">
        <v>3</v>
      </c>
      <c r="R120" s="27">
        <v>50.301231519999995</v>
      </c>
      <c r="S120" s="27">
        <v>15.517887249730062</v>
      </c>
      <c r="U120" s="51">
        <v>201802</v>
      </c>
      <c r="V120" s="26">
        <v>5</v>
      </c>
      <c r="W120" s="27">
        <v>144.5528334</v>
      </c>
      <c r="X120" s="27">
        <v>44.59442646922721</v>
      </c>
      <c r="Z120" s="51">
        <v>201802</v>
      </c>
      <c r="AA120" s="26">
        <v>12</v>
      </c>
      <c r="AB120" s="27">
        <v>1429.6868351186</v>
      </c>
      <c r="AC120" s="27">
        <v>441.05717572685484</v>
      </c>
      <c r="AE120" s="51">
        <v>201802</v>
      </c>
      <c r="AF120" s="26">
        <v>5</v>
      </c>
      <c r="AG120" s="27">
        <v>629.622375</v>
      </c>
      <c r="AH120" s="27">
        <v>194.23796853308656</v>
      </c>
      <c r="AJ120" s="51">
        <v>201802</v>
      </c>
      <c r="AK120" s="26">
        <v>0</v>
      </c>
      <c r="AL120" s="27">
        <v>0</v>
      </c>
      <c r="AM120" s="27">
        <v>0</v>
      </c>
      <c r="AO120" s="51">
        <v>201802</v>
      </c>
      <c r="AP120" s="26">
        <v>2</v>
      </c>
      <c r="AQ120" s="27">
        <v>11.458</v>
      </c>
      <c r="AR120" s="27">
        <v>3.534783279345982</v>
      </c>
      <c r="AT120" s="51">
        <v>201802</v>
      </c>
      <c r="AU120" s="26">
        <v>0</v>
      </c>
      <c r="AV120" s="27">
        <v>0</v>
      </c>
      <c r="AW120" s="27">
        <v>0</v>
      </c>
      <c r="AY120" s="51">
        <v>201802</v>
      </c>
      <c r="AZ120" s="26">
        <v>0</v>
      </c>
      <c r="BA120" s="27">
        <v>0</v>
      </c>
      <c r="BB120" s="27">
        <f>BA120/'US$'!B280</f>
        <v>0</v>
      </c>
      <c r="BD120" s="51">
        <v>201802</v>
      </c>
      <c r="BE120" s="26">
        <v>0</v>
      </c>
      <c r="BF120" s="27">
        <v>0</v>
      </c>
      <c r="BG120" s="27">
        <f>BF120/'US$'!B280</f>
        <v>0</v>
      </c>
      <c r="BI120" s="50">
        <v>201802</v>
      </c>
      <c r="BJ120" s="26">
        <v>0</v>
      </c>
      <c r="BK120" s="27">
        <v>0</v>
      </c>
      <c r="BL120" s="27">
        <f>BK120/'US$'!B280</f>
        <v>0</v>
      </c>
      <c r="BN120" s="50">
        <v>201802</v>
      </c>
      <c r="BO120" s="26">
        <v>0</v>
      </c>
      <c r="BP120" s="27">
        <v>0</v>
      </c>
      <c r="BQ120" s="27">
        <f>BP120/'US$'!B280</f>
        <v>0</v>
      </c>
    </row>
    <row r="121" spans="1:69" ht="12.75">
      <c r="A121" s="50">
        <v>201803</v>
      </c>
      <c r="B121" s="26">
        <v>0</v>
      </c>
      <c r="C121" s="27">
        <v>0</v>
      </c>
      <c r="D121" s="27">
        <v>0</v>
      </c>
      <c r="F121" s="50">
        <v>201803</v>
      </c>
      <c r="G121" s="26">
        <v>32</v>
      </c>
      <c r="H121" s="27">
        <v>12905.1966733616</v>
      </c>
      <c r="I121" s="27">
        <v>3935.471051891193</v>
      </c>
      <c r="K121" s="51">
        <v>201803</v>
      </c>
      <c r="L121" s="26">
        <v>10</v>
      </c>
      <c r="M121" s="27">
        <v>2129.99999996</v>
      </c>
      <c r="N121" s="27">
        <v>649.5486703952183</v>
      </c>
      <c r="P121" s="51">
        <v>201803</v>
      </c>
      <c r="Q121" s="26">
        <v>12</v>
      </c>
      <c r="R121" s="27">
        <v>502.985877</v>
      </c>
      <c r="S121" s="27">
        <v>153.38676414979264</v>
      </c>
      <c r="U121" s="51">
        <v>201803</v>
      </c>
      <c r="V121" s="26">
        <v>14</v>
      </c>
      <c r="W121" s="27">
        <v>591.825729436612</v>
      </c>
      <c r="X121" s="27">
        <v>180.47869280208957</v>
      </c>
      <c r="Z121" s="51">
        <v>201803</v>
      </c>
      <c r="AA121" s="26">
        <v>21</v>
      </c>
      <c r="AB121" s="27">
        <v>3693.11981530551</v>
      </c>
      <c r="AC121" s="27">
        <v>1126.2258524352007</v>
      </c>
      <c r="AE121" s="51">
        <v>201803</v>
      </c>
      <c r="AF121" s="26">
        <v>3</v>
      </c>
      <c r="AG121" s="27">
        <v>120.18859170177001</v>
      </c>
      <c r="AH121" s="27">
        <v>36.651802787804954</v>
      </c>
      <c r="AJ121" s="51">
        <v>201803</v>
      </c>
      <c r="AK121" s="26">
        <v>0</v>
      </c>
      <c r="AL121" s="27">
        <v>0</v>
      </c>
      <c r="AM121" s="27">
        <v>0</v>
      </c>
      <c r="AO121" s="51">
        <v>201803</v>
      </c>
      <c r="AP121" s="26">
        <v>1</v>
      </c>
      <c r="AQ121" s="27">
        <v>30</v>
      </c>
      <c r="AR121" s="27">
        <v>9.148572822639668</v>
      </c>
      <c r="AT121" s="51">
        <v>201803</v>
      </c>
      <c r="AU121" s="26">
        <v>1</v>
      </c>
      <c r="AV121" s="27">
        <v>500</v>
      </c>
      <c r="AW121" s="27">
        <v>152.47621371066114</v>
      </c>
      <c r="AY121" s="51">
        <v>201803</v>
      </c>
      <c r="AZ121" s="26">
        <v>1</v>
      </c>
      <c r="BA121" s="27">
        <v>39</v>
      </c>
      <c r="BB121" s="27">
        <f>BA121/'US$'!B281</f>
        <v>11.89314466943157</v>
      </c>
      <c r="BD121" s="51">
        <v>201803</v>
      </c>
      <c r="BE121" s="26">
        <v>0</v>
      </c>
      <c r="BF121" s="27">
        <v>0</v>
      </c>
      <c r="BG121" s="27">
        <f>BF121/'US$'!B281</f>
        <v>0</v>
      </c>
      <c r="BI121" s="50">
        <v>201803</v>
      </c>
      <c r="BJ121" s="26">
        <v>0</v>
      </c>
      <c r="BK121" s="27">
        <v>0</v>
      </c>
      <c r="BL121" s="27">
        <f>BK121/'US$'!B281</f>
        <v>0</v>
      </c>
      <c r="BN121" s="50">
        <v>201803</v>
      </c>
      <c r="BO121" s="26">
        <v>0</v>
      </c>
      <c r="BP121" s="27">
        <v>0</v>
      </c>
      <c r="BQ121" s="27">
        <f>BP121/'US$'!B281</f>
        <v>0</v>
      </c>
    </row>
    <row r="122" spans="1:69" ht="12.75">
      <c r="A122" s="50">
        <v>201804</v>
      </c>
      <c r="B122" s="26">
        <v>0</v>
      </c>
      <c r="C122" s="27">
        <v>0</v>
      </c>
      <c r="D122" s="27">
        <v>0</v>
      </c>
      <c r="F122" s="50">
        <v>201804</v>
      </c>
      <c r="G122" s="26">
        <v>18</v>
      </c>
      <c r="H122" s="27">
        <v>9115.36585</v>
      </c>
      <c r="I122" s="27">
        <v>2675.0890242112987</v>
      </c>
      <c r="K122" s="51">
        <v>201804</v>
      </c>
      <c r="L122" s="26">
        <v>9</v>
      </c>
      <c r="M122" s="27">
        <v>2822</v>
      </c>
      <c r="N122" s="27">
        <v>828.1731474688187</v>
      </c>
      <c r="P122" s="51">
        <v>201804</v>
      </c>
      <c r="Q122" s="26">
        <v>7</v>
      </c>
      <c r="R122" s="27">
        <v>367.34077524</v>
      </c>
      <c r="S122" s="27">
        <v>107.80360241819515</v>
      </c>
      <c r="U122" s="51">
        <v>201804</v>
      </c>
      <c r="V122" s="26">
        <v>11</v>
      </c>
      <c r="W122" s="27">
        <v>1242.261653026176</v>
      </c>
      <c r="X122" s="27">
        <v>364.5668827663025</v>
      </c>
      <c r="Z122" s="51">
        <v>201804</v>
      </c>
      <c r="AA122" s="26">
        <v>10</v>
      </c>
      <c r="AB122" s="27">
        <v>1963.0244230345702</v>
      </c>
      <c r="AC122" s="27">
        <v>576.089339115061</v>
      </c>
      <c r="AE122" s="51">
        <v>201804</v>
      </c>
      <c r="AF122" s="26">
        <v>5</v>
      </c>
      <c r="AG122" s="27">
        <v>508.90601924739997</v>
      </c>
      <c r="AH122" s="27">
        <v>149.34879508360967</v>
      </c>
      <c r="AJ122" s="51">
        <v>201804</v>
      </c>
      <c r="AK122" s="26">
        <v>0</v>
      </c>
      <c r="AL122" s="27">
        <v>0</v>
      </c>
      <c r="AM122" s="27">
        <v>0</v>
      </c>
      <c r="AO122" s="51">
        <v>201804</v>
      </c>
      <c r="AP122" s="26">
        <v>5</v>
      </c>
      <c r="AQ122" s="27">
        <v>254.685</v>
      </c>
      <c r="AR122" s="27">
        <v>74.74247982391782</v>
      </c>
      <c r="AT122" s="51">
        <v>201804</v>
      </c>
      <c r="AU122" s="26">
        <v>3</v>
      </c>
      <c r="AV122" s="27">
        <v>1350</v>
      </c>
      <c r="AW122" s="27">
        <v>396.1848862802641</v>
      </c>
      <c r="AY122" s="51">
        <v>201804</v>
      </c>
      <c r="AZ122" s="26">
        <v>0</v>
      </c>
      <c r="BA122" s="27">
        <v>0</v>
      </c>
      <c r="BB122" s="27">
        <f>BA122/'US$'!B282</f>
        <v>0</v>
      </c>
      <c r="BD122" s="51">
        <v>201804</v>
      </c>
      <c r="BE122" s="26">
        <v>0</v>
      </c>
      <c r="BF122" s="27">
        <v>0</v>
      </c>
      <c r="BG122" s="27">
        <f>BF122/'US$'!B282</f>
        <v>0</v>
      </c>
      <c r="BI122" s="50">
        <v>201804</v>
      </c>
      <c r="BJ122" s="26">
        <v>0</v>
      </c>
      <c r="BK122" s="27">
        <v>0</v>
      </c>
      <c r="BL122" s="27">
        <f>BK122/'US$'!B282</f>
        <v>0</v>
      </c>
      <c r="BN122" s="50">
        <v>201804</v>
      </c>
      <c r="BO122" s="26">
        <v>0</v>
      </c>
      <c r="BP122" s="27">
        <v>0</v>
      </c>
      <c r="BQ122" s="27">
        <f>BP122/'US$'!B282</f>
        <v>0</v>
      </c>
    </row>
    <row r="123" spans="1:69" ht="12.75">
      <c r="A123" s="50">
        <v>201805</v>
      </c>
      <c r="B123" s="26">
        <v>0</v>
      </c>
      <c r="C123" s="27">
        <v>0</v>
      </c>
      <c r="D123" s="27">
        <v>0</v>
      </c>
      <c r="F123" s="50">
        <v>201805</v>
      </c>
      <c r="G123" s="26">
        <v>27</v>
      </c>
      <c r="H123" s="27">
        <v>14610.376345</v>
      </c>
      <c r="I123" s="27">
        <v>4018.1448103737525</v>
      </c>
      <c r="K123" s="51">
        <v>201805</v>
      </c>
      <c r="L123" s="26">
        <v>7</v>
      </c>
      <c r="M123" s="27">
        <v>2498</v>
      </c>
      <c r="N123" s="27">
        <v>686.9998074860428</v>
      </c>
      <c r="P123" s="51">
        <v>201805</v>
      </c>
      <c r="Q123" s="26">
        <v>5</v>
      </c>
      <c r="R123" s="27">
        <v>383.791273</v>
      </c>
      <c r="S123" s="27">
        <v>105.55025246830395</v>
      </c>
      <c r="U123" s="51">
        <v>201805</v>
      </c>
      <c r="V123" s="26">
        <v>9</v>
      </c>
      <c r="W123" s="27">
        <v>330.928557154109</v>
      </c>
      <c r="X123" s="27">
        <v>91.0119515838698</v>
      </c>
      <c r="Z123" s="51">
        <v>201805</v>
      </c>
      <c r="AA123" s="26">
        <v>15</v>
      </c>
      <c r="AB123" s="27">
        <v>4925.117615663155</v>
      </c>
      <c r="AC123" s="27">
        <v>1354.5055459594498</v>
      </c>
      <c r="AE123" s="51">
        <v>201805</v>
      </c>
      <c r="AF123" s="26">
        <v>7</v>
      </c>
      <c r="AG123" s="27">
        <v>1663.68284170699</v>
      </c>
      <c r="AH123" s="27">
        <v>457.5459535510547</v>
      </c>
      <c r="AJ123" s="51">
        <v>201805</v>
      </c>
      <c r="AK123" s="26">
        <v>0</v>
      </c>
      <c r="AL123" s="27">
        <v>0</v>
      </c>
      <c r="AM123" s="27">
        <v>0</v>
      </c>
      <c r="AO123" s="51">
        <v>201805</v>
      </c>
      <c r="AP123" s="26">
        <v>5</v>
      </c>
      <c r="AQ123" s="27">
        <v>301.992</v>
      </c>
      <c r="AR123" s="27">
        <v>83.05382140205165</v>
      </c>
      <c r="AT123" s="51">
        <v>201805</v>
      </c>
      <c r="AU123" s="26">
        <v>3</v>
      </c>
      <c r="AV123" s="27">
        <v>1026.85</v>
      </c>
      <c r="AW123" s="27">
        <v>282.40422430626217</v>
      </c>
      <c r="AY123" s="51">
        <v>201805</v>
      </c>
      <c r="AZ123" s="26">
        <v>0</v>
      </c>
      <c r="BA123" s="27">
        <v>0</v>
      </c>
      <c r="BB123" s="27">
        <f>BA123/'US$'!B283</f>
        <v>0</v>
      </c>
      <c r="BD123" s="51">
        <v>201805</v>
      </c>
      <c r="BE123" s="26">
        <v>0</v>
      </c>
      <c r="BF123" s="27">
        <v>0</v>
      </c>
      <c r="BG123" s="27">
        <f>BF123/'US$'!B283</f>
        <v>0</v>
      </c>
      <c r="BI123" s="50">
        <v>201805</v>
      </c>
      <c r="BJ123" s="26">
        <v>0</v>
      </c>
      <c r="BK123" s="27">
        <v>0</v>
      </c>
      <c r="BL123" s="27">
        <f>BK123/'US$'!B283</f>
        <v>0</v>
      </c>
      <c r="BN123" s="50">
        <v>201805</v>
      </c>
      <c r="BO123" s="26">
        <v>0</v>
      </c>
      <c r="BP123" s="27">
        <v>0</v>
      </c>
      <c r="BQ123" s="27">
        <f>BP123/'US$'!B283</f>
        <v>0</v>
      </c>
    </row>
    <row r="124" spans="1:69" ht="12.75">
      <c r="A124" s="50">
        <v>201806</v>
      </c>
      <c r="B124" s="26">
        <v>0</v>
      </c>
      <c r="C124" s="27">
        <v>0</v>
      </c>
      <c r="D124" s="27">
        <v>0</v>
      </c>
      <c r="F124" s="50">
        <v>201806</v>
      </c>
      <c r="G124" s="26">
        <v>35</v>
      </c>
      <c r="H124" s="27">
        <v>18086.8684657</v>
      </c>
      <c r="I124" s="27">
        <v>4793.509081336797</v>
      </c>
      <c r="K124" s="51">
        <v>201806</v>
      </c>
      <c r="L124" s="26">
        <v>6</v>
      </c>
      <c r="M124" s="27">
        <v>9725</v>
      </c>
      <c r="N124" s="27">
        <v>2577.3878935651437</v>
      </c>
      <c r="P124" s="51">
        <v>201806</v>
      </c>
      <c r="Q124" s="26">
        <v>4</v>
      </c>
      <c r="R124" s="27">
        <v>31.1553</v>
      </c>
      <c r="S124" s="27">
        <v>8.256996713664794</v>
      </c>
      <c r="U124" s="51">
        <v>201806</v>
      </c>
      <c r="V124" s="26">
        <v>30</v>
      </c>
      <c r="W124" s="27">
        <v>4149.698065567122</v>
      </c>
      <c r="X124" s="27">
        <v>1099.7821651561333</v>
      </c>
      <c r="Z124" s="51">
        <v>201806</v>
      </c>
      <c r="AA124" s="26">
        <v>14</v>
      </c>
      <c r="AB124" s="27">
        <v>2372.92736874431</v>
      </c>
      <c r="AC124" s="27">
        <v>628.8898994869899</v>
      </c>
      <c r="AE124" s="51">
        <v>201806</v>
      </c>
      <c r="AF124" s="26">
        <v>2</v>
      </c>
      <c r="AG124" s="27">
        <v>113.56338585191101</v>
      </c>
      <c r="AH124" s="27">
        <v>30.097367182209002</v>
      </c>
      <c r="AJ124" s="51">
        <v>201806</v>
      </c>
      <c r="AK124" s="26">
        <v>0</v>
      </c>
      <c r="AL124" s="27">
        <v>0</v>
      </c>
      <c r="AM124" s="27">
        <v>0</v>
      </c>
      <c r="AO124" s="51">
        <v>201806</v>
      </c>
      <c r="AP124" s="26">
        <v>6</v>
      </c>
      <c r="AQ124" s="27">
        <v>215.6726841</v>
      </c>
      <c r="AR124" s="27">
        <v>57.15909151383441</v>
      </c>
      <c r="AT124" s="51">
        <v>201806</v>
      </c>
      <c r="AU124" s="26">
        <v>3</v>
      </c>
      <c r="AV124" s="27">
        <v>1189.2</v>
      </c>
      <c r="AW124" s="27">
        <v>315.1701473550302</v>
      </c>
      <c r="AY124" s="51">
        <v>201806</v>
      </c>
      <c r="AZ124" s="26">
        <v>0</v>
      </c>
      <c r="BA124" s="27">
        <v>0</v>
      </c>
      <c r="BB124" s="27">
        <f>BA124/'US$'!B284</f>
        <v>0</v>
      </c>
      <c r="BD124" s="51">
        <v>201806</v>
      </c>
      <c r="BE124" s="26">
        <v>0</v>
      </c>
      <c r="BF124" s="27">
        <v>0</v>
      </c>
      <c r="BG124" s="27">
        <f>BF124/'US$'!B284</f>
        <v>0</v>
      </c>
      <c r="BI124" s="50">
        <v>201806</v>
      </c>
      <c r="BJ124" s="26">
        <v>0</v>
      </c>
      <c r="BK124" s="27">
        <v>0</v>
      </c>
      <c r="BL124" s="27">
        <f>BK124/'US$'!B284</f>
        <v>0</v>
      </c>
      <c r="BN124" s="50">
        <v>201806</v>
      </c>
      <c r="BO124" s="26">
        <v>0</v>
      </c>
      <c r="BP124" s="27">
        <v>0</v>
      </c>
      <c r="BQ124" s="27">
        <f>BP124/'US$'!B284</f>
        <v>0</v>
      </c>
    </row>
    <row r="125" spans="1:69" ht="12.75">
      <c r="A125" s="50">
        <v>201807</v>
      </c>
      <c r="B125" s="26">
        <v>0</v>
      </c>
      <c r="C125" s="27">
        <v>0</v>
      </c>
      <c r="D125" s="27">
        <v>0</v>
      </c>
      <c r="F125" s="50">
        <v>201807</v>
      </c>
      <c r="G125" s="26">
        <v>31</v>
      </c>
      <c r="H125" s="27">
        <v>17111.525</v>
      </c>
      <c r="I125" s="27">
        <v>4469.161356038446</v>
      </c>
      <c r="K125" s="51">
        <v>201807</v>
      </c>
      <c r="L125" s="26">
        <v>4</v>
      </c>
      <c r="M125" s="27">
        <v>344.274</v>
      </c>
      <c r="N125" s="27">
        <v>89.91694525699958</v>
      </c>
      <c r="P125" s="51">
        <v>201807</v>
      </c>
      <c r="Q125" s="26">
        <v>11</v>
      </c>
      <c r="R125" s="27">
        <v>1028.13952359</v>
      </c>
      <c r="S125" s="27">
        <v>268.52787390043875</v>
      </c>
      <c r="U125" s="51">
        <v>201807</v>
      </c>
      <c r="V125" s="26">
        <v>11</v>
      </c>
      <c r="W125" s="27">
        <v>726.184047874334</v>
      </c>
      <c r="X125" s="27">
        <v>189.66361467674832</v>
      </c>
      <c r="Z125" s="51">
        <v>201807</v>
      </c>
      <c r="AA125" s="26">
        <v>9</v>
      </c>
      <c r="AB125" s="27">
        <v>2432.7195456515997</v>
      </c>
      <c r="AC125" s="27">
        <v>635.3738888559338</v>
      </c>
      <c r="AE125" s="51">
        <v>201807</v>
      </c>
      <c r="AF125" s="26">
        <v>6</v>
      </c>
      <c r="AG125" s="27">
        <v>243.279702176658</v>
      </c>
      <c r="AH125" s="27">
        <v>63.53941239465576</v>
      </c>
      <c r="AJ125" s="51">
        <v>201807</v>
      </c>
      <c r="AK125" s="26">
        <v>0</v>
      </c>
      <c r="AL125" s="27">
        <v>0</v>
      </c>
      <c r="AM125" s="27">
        <v>0</v>
      </c>
      <c r="AO125" s="51">
        <v>201807</v>
      </c>
      <c r="AP125" s="26">
        <v>1</v>
      </c>
      <c r="AQ125" s="27">
        <v>10</v>
      </c>
      <c r="AR125" s="27">
        <v>2.611784371082323</v>
      </c>
      <c r="AT125" s="51">
        <v>201807</v>
      </c>
      <c r="AU125" s="26">
        <v>1</v>
      </c>
      <c r="AV125" s="27">
        <v>500.1</v>
      </c>
      <c r="AW125" s="27">
        <v>130.615336397827</v>
      </c>
      <c r="AY125" s="51">
        <v>201807</v>
      </c>
      <c r="AZ125" s="26">
        <v>0</v>
      </c>
      <c r="BA125" s="27">
        <v>0</v>
      </c>
      <c r="BB125" s="27">
        <f>BA125/'US$'!B285</f>
        <v>0</v>
      </c>
      <c r="BD125" s="51">
        <v>201807</v>
      </c>
      <c r="BE125" s="26">
        <v>0</v>
      </c>
      <c r="BF125" s="27">
        <v>0</v>
      </c>
      <c r="BG125" s="27">
        <f>BF125/'US$'!B285</f>
        <v>0</v>
      </c>
      <c r="BI125" s="50">
        <v>201807</v>
      </c>
      <c r="BJ125" s="26">
        <v>0</v>
      </c>
      <c r="BK125" s="27">
        <v>0</v>
      </c>
      <c r="BL125" s="27">
        <f>BK125/'US$'!B285</f>
        <v>0</v>
      </c>
      <c r="BN125" s="50">
        <v>201807</v>
      </c>
      <c r="BO125" s="26">
        <v>0</v>
      </c>
      <c r="BP125" s="27">
        <v>0</v>
      </c>
      <c r="BQ125" s="27">
        <f>BP125/'US$'!B285</f>
        <v>0</v>
      </c>
    </row>
    <row r="126" spans="1:69" ht="12.75">
      <c r="A126" s="50">
        <v>201808</v>
      </c>
      <c r="B126" s="26">
        <v>0</v>
      </c>
      <c r="C126" s="27">
        <v>0</v>
      </c>
      <c r="D126" s="27">
        <v>0</v>
      </c>
      <c r="F126" s="50">
        <v>201808</v>
      </c>
      <c r="G126" s="26">
        <v>30</v>
      </c>
      <c r="H126" s="27">
        <v>13717.0504</v>
      </c>
      <c r="I126" s="27">
        <v>3490.5212479006564</v>
      </c>
      <c r="K126" s="51">
        <v>201808</v>
      </c>
      <c r="L126" s="26">
        <v>6</v>
      </c>
      <c r="M126" s="27">
        <v>3365</v>
      </c>
      <c r="N126" s="27">
        <v>856.2776731640287</v>
      </c>
      <c r="P126" s="51">
        <v>201808</v>
      </c>
      <c r="Q126" s="26">
        <v>9</v>
      </c>
      <c r="R126" s="27">
        <v>745.7143178</v>
      </c>
      <c r="S126" s="27">
        <v>189.75884721868798</v>
      </c>
      <c r="U126" s="51">
        <v>201808</v>
      </c>
      <c r="V126" s="26">
        <v>12</v>
      </c>
      <c r="W126" s="27">
        <v>421.573472</v>
      </c>
      <c r="X126" s="27">
        <v>107.27606290396457</v>
      </c>
      <c r="Z126" s="51">
        <v>201808</v>
      </c>
      <c r="AA126" s="26">
        <v>8</v>
      </c>
      <c r="AB126" s="27">
        <v>973.6125</v>
      </c>
      <c r="AC126" s="27">
        <v>247.75115781973636</v>
      </c>
      <c r="AE126" s="51">
        <v>201808</v>
      </c>
      <c r="AF126" s="26">
        <v>6</v>
      </c>
      <c r="AG126" s="27">
        <v>487.76343412</v>
      </c>
      <c r="AH126" s="27">
        <v>124.11914960557789</v>
      </c>
      <c r="AJ126" s="51">
        <v>201808</v>
      </c>
      <c r="AK126" s="26">
        <v>0</v>
      </c>
      <c r="AL126" s="27">
        <v>0</v>
      </c>
      <c r="AM126" s="27">
        <v>0</v>
      </c>
      <c r="AO126" s="51">
        <v>201808</v>
      </c>
      <c r="AP126" s="26">
        <v>4</v>
      </c>
      <c r="AQ126" s="27">
        <v>153.620405</v>
      </c>
      <c r="AR126" s="27">
        <v>39.091150949157715</v>
      </c>
      <c r="AT126" s="51">
        <v>201808</v>
      </c>
      <c r="AU126" s="26">
        <v>0</v>
      </c>
      <c r="AV126" s="27">
        <v>0</v>
      </c>
      <c r="AW126" s="27">
        <v>0</v>
      </c>
      <c r="AY126" s="51">
        <v>201808</v>
      </c>
      <c r="AZ126" s="26">
        <v>0</v>
      </c>
      <c r="BA126" s="27">
        <v>0</v>
      </c>
      <c r="BB126" s="27">
        <f>BA126/'US$'!B286</f>
        <v>0</v>
      </c>
      <c r="BD126" s="51">
        <v>201808</v>
      </c>
      <c r="BE126" s="26">
        <v>0</v>
      </c>
      <c r="BF126" s="27">
        <v>0</v>
      </c>
      <c r="BG126" s="27">
        <f>BF126/'US$'!B286</f>
        <v>0</v>
      </c>
      <c r="BI126" s="50">
        <v>201808</v>
      </c>
      <c r="BJ126" s="26">
        <v>0</v>
      </c>
      <c r="BK126" s="27">
        <v>0</v>
      </c>
      <c r="BL126" s="27">
        <f>BK126/'US$'!B286</f>
        <v>0</v>
      </c>
      <c r="BN126" s="50">
        <v>201808</v>
      </c>
      <c r="BO126" s="26">
        <v>0</v>
      </c>
      <c r="BP126" s="27">
        <v>0</v>
      </c>
      <c r="BQ126" s="27">
        <f>BP126/'US$'!B286</f>
        <v>0</v>
      </c>
    </row>
    <row r="127" spans="1:69" ht="12.75">
      <c r="A127" s="50">
        <v>201809</v>
      </c>
      <c r="B127" s="26">
        <v>0</v>
      </c>
      <c r="C127" s="27">
        <v>0</v>
      </c>
      <c r="D127" s="27">
        <v>0</v>
      </c>
      <c r="F127" s="50">
        <v>201809</v>
      </c>
      <c r="G127" s="26">
        <v>32</v>
      </c>
      <c r="H127" s="27">
        <v>13819.1810979</v>
      </c>
      <c r="I127" s="27">
        <v>3357.022008478076</v>
      </c>
      <c r="K127" s="51">
        <v>201809</v>
      </c>
      <c r="L127" s="26">
        <v>12</v>
      </c>
      <c r="M127" s="27">
        <v>2665.000003</v>
      </c>
      <c r="N127" s="27">
        <v>647.394632090368</v>
      </c>
      <c r="P127" s="51">
        <v>201809</v>
      </c>
      <c r="Q127" s="26">
        <v>4</v>
      </c>
      <c r="R127" s="27">
        <v>179.31858319999998</v>
      </c>
      <c r="S127" s="27">
        <v>43.560933608648114</v>
      </c>
      <c r="U127" s="51">
        <v>201809</v>
      </c>
      <c r="V127" s="26">
        <v>13</v>
      </c>
      <c r="W127" s="27">
        <v>3021.1733118</v>
      </c>
      <c r="X127" s="27">
        <v>733.917967156565</v>
      </c>
      <c r="Z127" s="51">
        <v>201809</v>
      </c>
      <c r="AA127" s="26">
        <v>27</v>
      </c>
      <c r="AB127" s="27">
        <v>4107.8039372392595</v>
      </c>
      <c r="AC127" s="27">
        <v>997.8875105646202</v>
      </c>
      <c r="AE127" s="51">
        <v>201809</v>
      </c>
      <c r="AF127" s="26">
        <v>5</v>
      </c>
      <c r="AG127" s="27">
        <v>231.92117088988</v>
      </c>
      <c r="AH127" s="27">
        <v>56.33940747962589</v>
      </c>
      <c r="AJ127" s="51">
        <v>201809</v>
      </c>
      <c r="AK127" s="26">
        <v>0</v>
      </c>
      <c r="AL127" s="27">
        <v>0</v>
      </c>
      <c r="AM127" s="27">
        <v>0</v>
      </c>
      <c r="AO127" s="51">
        <v>201809</v>
      </c>
      <c r="AP127" s="26">
        <v>4</v>
      </c>
      <c r="AQ127" s="27">
        <v>626.785</v>
      </c>
      <c r="AR127" s="27">
        <v>152.2616300255071</v>
      </c>
      <c r="AT127" s="51">
        <v>201809</v>
      </c>
      <c r="AU127" s="26">
        <v>1</v>
      </c>
      <c r="AV127" s="27">
        <v>600</v>
      </c>
      <c r="AW127" s="27">
        <v>145.75488886189723</v>
      </c>
      <c r="AY127" s="51">
        <v>201809</v>
      </c>
      <c r="AZ127" s="26">
        <v>0</v>
      </c>
      <c r="BA127" s="27">
        <v>0</v>
      </c>
      <c r="BB127" s="27">
        <f>BA127/'US$'!B287</f>
        <v>0</v>
      </c>
      <c r="BD127" s="51">
        <v>201809</v>
      </c>
      <c r="BE127" s="26">
        <v>0</v>
      </c>
      <c r="BF127" s="27">
        <v>0</v>
      </c>
      <c r="BG127" s="27">
        <f>BF127/'US$'!B287</f>
        <v>0</v>
      </c>
      <c r="BI127" s="50">
        <v>201809</v>
      </c>
      <c r="BJ127" s="26">
        <v>0</v>
      </c>
      <c r="BK127" s="27">
        <v>0</v>
      </c>
      <c r="BL127" s="27">
        <f>BK127/'US$'!B287</f>
        <v>0</v>
      </c>
      <c r="BN127" s="50">
        <v>201809</v>
      </c>
      <c r="BO127" s="26">
        <v>0</v>
      </c>
      <c r="BP127" s="27">
        <v>0</v>
      </c>
      <c r="BQ127" s="27">
        <f>BP127/'US$'!B287</f>
        <v>0</v>
      </c>
    </row>
    <row r="128" spans="1:69" ht="12.75">
      <c r="A128" s="50">
        <v>201810</v>
      </c>
      <c r="B128" s="26">
        <v>0</v>
      </c>
      <c r="C128" s="27">
        <v>0</v>
      </c>
      <c r="D128" s="27">
        <v>0</v>
      </c>
      <c r="F128" s="50">
        <v>201810</v>
      </c>
      <c r="G128" s="26">
        <v>40</v>
      </c>
      <c r="H128" s="27">
        <v>13708.540818</v>
      </c>
      <c r="I128" s="27">
        <v>3647.440617816092</v>
      </c>
      <c r="K128" s="51">
        <v>201810</v>
      </c>
      <c r="L128" s="26">
        <v>7</v>
      </c>
      <c r="M128" s="27">
        <v>500.5</v>
      </c>
      <c r="N128" s="27">
        <v>133.16836951894425</v>
      </c>
      <c r="P128" s="51">
        <v>201810</v>
      </c>
      <c r="Q128" s="26">
        <v>9</v>
      </c>
      <c r="R128" s="27">
        <v>649.1006576</v>
      </c>
      <c r="S128" s="27">
        <v>172.70664580672627</v>
      </c>
      <c r="U128" s="51">
        <v>201810</v>
      </c>
      <c r="V128" s="26">
        <v>16</v>
      </c>
      <c r="W128" s="27">
        <v>1255.57698090165</v>
      </c>
      <c r="X128" s="27">
        <v>334.07220649788474</v>
      </c>
      <c r="Z128" s="51">
        <v>201810</v>
      </c>
      <c r="AA128" s="26">
        <v>24</v>
      </c>
      <c r="AB128" s="27">
        <v>2539.7685168302</v>
      </c>
      <c r="AC128" s="27">
        <v>675.7579067768731</v>
      </c>
      <c r="AE128" s="51">
        <v>201810</v>
      </c>
      <c r="AF128" s="26">
        <v>5</v>
      </c>
      <c r="AG128" s="27">
        <v>1046.86919808</v>
      </c>
      <c r="AH128" s="27">
        <v>278.5411872286079</v>
      </c>
      <c r="AJ128" s="51">
        <v>201810</v>
      </c>
      <c r="AK128" s="26">
        <v>0</v>
      </c>
      <c r="AL128" s="27">
        <v>0</v>
      </c>
      <c r="AM128" s="27">
        <v>0</v>
      </c>
      <c r="AO128" s="51">
        <v>201810</v>
      </c>
      <c r="AP128" s="26">
        <v>5</v>
      </c>
      <c r="AQ128" s="27">
        <v>304.4061</v>
      </c>
      <c r="AR128" s="27">
        <v>80.99353448275862</v>
      </c>
      <c r="AT128" s="51">
        <v>201810</v>
      </c>
      <c r="AU128" s="26">
        <v>0</v>
      </c>
      <c r="AV128" s="27">
        <v>0</v>
      </c>
      <c r="AW128" s="27">
        <v>0</v>
      </c>
      <c r="AY128" s="51">
        <v>201810</v>
      </c>
      <c r="AZ128" s="26">
        <v>1</v>
      </c>
      <c r="BA128" s="27">
        <v>19.8</v>
      </c>
      <c r="BB128" s="27">
        <f>BA128/'US$'!B288</f>
        <v>5.268199233716476</v>
      </c>
      <c r="BD128" s="51">
        <v>201810</v>
      </c>
      <c r="BE128" s="26">
        <v>0</v>
      </c>
      <c r="BF128" s="27">
        <v>0</v>
      </c>
      <c r="BG128" s="27">
        <f>BF128/'US$'!B288</f>
        <v>0</v>
      </c>
      <c r="BI128" s="50">
        <v>201810</v>
      </c>
      <c r="BJ128" s="26">
        <v>0</v>
      </c>
      <c r="BK128" s="27">
        <v>0</v>
      </c>
      <c r="BL128" s="27">
        <f>BK128/'US$'!B288</f>
        <v>0</v>
      </c>
      <c r="BN128" s="50">
        <v>201810</v>
      </c>
      <c r="BO128" s="26">
        <v>0</v>
      </c>
      <c r="BP128" s="27">
        <v>0</v>
      </c>
      <c r="BQ128" s="27">
        <f>BP128/'US$'!B288</f>
        <v>0</v>
      </c>
    </row>
    <row r="129" spans="1:69" ht="12.75">
      <c r="A129" s="50">
        <v>201811</v>
      </c>
      <c r="B129" s="26">
        <v>0</v>
      </c>
      <c r="C129" s="27">
        <v>0</v>
      </c>
      <c r="D129" s="27">
        <v>0</v>
      </c>
      <c r="F129" s="50">
        <v>201811</v>
      </c>
      <c r="G129" s="26">
        <v>21</v>
      </c>
      <c r="H129" s="27">
        <v>3425.029</v>
      </c>
      <c r="I129" s="27">
        <v>904.4891330181953</v>
      </c>
      <c r="K129" s="51">
        <v>201811</v>
      </c>
      <c r="L129" s="26">
        <v>5</v>
      </c>
      <c r="M129" s="27">
        <v>955</v>
      </c>
      <c r="N129" s="27">
        <v>252.19848416827315</v>
      </c>
      <c r="P129" s="51">
        <v>201811</v>
      </c>
      <c r="Q129" s="26">
        <v>10</v>
      </c>
      <c r="R129" s="27">
        <v>625.09048432</v>
      </c>
      <c r="S129" s="27">
        <v>165.0752592811683</v>
      </c>
      <c r="U129" s="51">
        <v>201811</v>
      </c>
      <c r="V129" s="26">
        <v>25</v>
      </c>
      <c r="W129" s="27">
        <v>3582.0219742947897</v>
      </c>
      <c r="X129" s="27">
        <v>945.9481802875299</v>
      </c>
      <c r="Z129" s="51">
        <v>201811</v>
      </c>
      <c r="AA129" s="26">
        <v>12</v>
      </c>
      <c r="AB129" s="27">
        <v>1601.1682739839498</v>
      </c>
      <c r="AC129" s="27">
        <v>422.8400121435418</v>
      </c>
      <c r="AE129" s="51">
        <v>201811</v>
      </c>
      <c r="AF129" s="26">
        <v>5</v>
      </c>
      <c r="AG129" s="27">
        <v>228.62542959540298</v>
      </c>
      <c r="AH129" s="27">
        <v>60.3759023940114</v>
      </c>
      <c r="AJ129" s="51">
        <v>201811</v>
      </c>
      <c r="AK129" s="26">
        <v>0</v>
      </c>
      <c r="AL129" s="27">
        <v>0</v>
      </c>
      <c r="AM129" s="27">
        <v>0</v>
      </c>
      <c r="AO129" s="51">
        <v>201811</v>
      </c>
      <c r="AP129" s="26">
        <v>2</v>
      </c>
      <c r="AQ129" s="27">
        <v>48.504</v>
      </c>
      <c r="AR129" s="27">
        <v>12.809042173924524</v>
      </c>
      <c r="AT129" s="51">
        <v>201811</v>
      </c>
      <c r="AU129" s="26">
        <v>1</v>
      </c>
      <c r="AV129" s="27">
        <v>300</v>
      </c>
      <c r="AW129" s="27">
        <v>79.22465471254654</v>
      </c>
      <c r="AY129" s="51">
        <v>201811</v>
      </c>
      <c r="AZ129" s="26">
        <v>0</v>
      </c>
      <c r="BA129" s="27">
        <v>0</v>
      </c>
      <c r="BB129" s="27">
        <f>BA129/'US$'!B289</f>
        <v>0</v>
      </c>
      <c r="BD129" s="51">
        <v>201811</v>
      </c>
      <c r="BE129" s="26">
        <v>0</v>
      </c>
      <c r="BF129" s="27">
        <v>0</v>
      </c>
      <c r="BG129" s="27">
        <f>BF129/'US$'!B289</f>
        <v>0</v>
      </c>
      <c r="BI129" s="50">
        <v>201811</v>
      </c>
      <c r="BJ129" s="26">
        <v>0</v>
      </c>
      <c r="BK129" s="27">
        <v>0</v>
      </c>
      <c r="BL129" s="27">
        <f>BK129/'US$'!B289</f>
        <v>0</v>
      </c>
      <c r="BN129" s="50">
        <v>201811</v>
      </c>
      <c r="BO129" s="26">
        <v>0</v>
      </c>
      <c r="BP129" s="27">
        <v>0</v>
      </c>
      <c r="BQ129" s="27">
        <f>BP129/'US$'!B289</f>
        <v>0</v>
      </c>
    </row>
    <row r="130" spans="1:69" ht="12.75">
      <c r="A130" s="50">
        <v>201812</v>
      </c>
      <c r="B130" s="26">
        <v>2</v>
      </c>
      <c r="C130" s="27">
        <v>4429.7</v>
      </c>
      <c r="D130" s="27">
        <v>1140.176572031608</v>
      </c>
      <c r="F130" s="50">
        <v>201812</v>
      </c>
      <c r="G130" s="26">
        <v>36</v>
      </c>
      <c r="H130" s="27">
        <v>12362.782</v>
      </c>
      <c r="I130" s="27">
        <v>3182.1013616123137</v>
      </c>
      <c r="K130" s="51">
        <v>201812</v>
      </c>
      <c r="L130" s="26">
        <v>16</v>
      </c>
      <c r="M130" s="27">
        <v>3619.999955</v>
      </c>
      <c r="N130" s="27">
        <v>931.7649365524697</v>
      </c>
      <c r="P130" s="51">
        <v>201812</v>
      </c>
      <c r="Q130" s="26">
        <v>13</v>
      </c>
      <c r="R130" s="27">
        <v>607.91086097</v>
      </c>
      <c r="S130" s="27">
        <v>156.4723844868858</v>
      </c>
      <c r="U130" s="51">
        <v>201812</v>
      </c>
      <c r="V130" s="26">
        <v>22</v>
      </c>
      <c r="W130" s="27">
        <v>2820.4130035012704</v>
      </c>
      <c r="X130" s="27">
        <v>725.9563469412037</v>
      </c>
      <c r="Z130" s="51">
        <v>201812</v>
      </c>
      <c r="AA130" s="26">
        <v>18</v>
      </c>
      <c r="AB130" s="27">
        <v>3738.6626507819</v>
      </c>
      <c r="AC130" s="27">
        <v>962.3079588123601</v>
      </c>
      <c r="AE130" s="51">
        <v>201812</v>
      </c>
      <c r="AF130" s="26">
        <v>10</v>
      </c>
      <c r="AG130" s="27">
        <v>750.8612403518</v>
      </c>
      <c r="AH130" s="27">
        <v>193.2669018434017</v>
      </c>
      <c r="AJ130" s="51">
        <v>201812</v>
      </c>
      <c r="AK130" s="26">
        <v>0</v>
      </c>
      <c r="AL130" s="27">
        <v>0</v>
      </c>
      <c r="AM130" s="27">
        <v>0</v>
      </c>
      <c r="AO130" s="51">
        <v>201812</v>
      </c>
      <c r="AP130" s="26">
        <v>6</v>
      </c>
      <c r="AQ130" s="27">
        <v>524.373</v>
      </c>
      <c r="AR130" s="27">
        <v>134.9702710354946</v>
      </c>
      <c r="AT130" s="51">
        <v>201812</v>
      </c>
      <c r="AU130" s="26">
        <v>1</v>
      </c>
      <c r="AV130" s="27">
        <v>500.1</v>
      </c>
      <c r="AW130" s="27">
        <v>128.7225554039793</v>
      </c>
      <c r="AY130" s="51">
        <v>201812</v>
      </c>
      <c r="AZ130" s="26">
        <v>0</v>
      </c>
      <c r="BA130" s="27">
        <v>0</v>
      </c>
      <c r="BB130" s="27">
        <f>BA130/'US$'!B290</f>
        <v>0</v>
      </c>
      <c r="BD130" s="51">
        <v>201812</v>
      </c>
      <c r="BE130" s="26">
        <v>0</v>
      </c>
      <c r="BF130" s="27">
        <v>0</v>
      </c>
      <c r="BG130" s="27">
        <f>BF130/'US$'!B290</f>
        <v>0</v>
      </c>
      <c r="BI130" s="50">
        <v>201812</v>
      </c>
      <c r="BJ130" s="26">
        <v>0</v>
      </c>
      <c r="BK130" s="27">
        <v>0</v>
      </c>
      <c r="BL130" s="27">
        <f>BK130/'US$'!B290</f>
        <v>0</v>
      </c>
      <c r="BN130" s="50">
        <v>201812</v>
      </c>
      <c r="BO130" s="26">
        <v>0</v>
      </c>
      <c r="BP130" s="27">
        <v>0</v>
      </c>
      <c r="BQ130" s="27">
        <f>BP130/'US$'!B290</f>
        <v>0</v>
      </c>
    </row>
    <row r="131" spans="1:69" ht="12.75">
      <c r="A131" s="50">
        <v>201901</v>
      </c>
      <c r="B131" s="26">
        <v>0</v>
      </c>
      <c r="C131" s="27">
        <v>0</v>
      </c>
      <c r="D131" s="27">
        <v>0</v>
      </c>
      <c r="F131" s="50">
        <v>201901</v>
      </c>
      <c r="G131" s="26">
        <v>15</v>
      </c>
      <c r="H131" s="27">
        <v>10520.66</v>
      </c>
      <c r="I131" s="27">
        <v>2811.7326348985757</v>
      </c>
      <c r="K131" s="51">
        <v>201901</v>
      </c>
      <c r="L131" s="26">
        <v>9</v>
      </c>
      <c r="M131" s="27">
        <v>2106</v>
      </c>
      <c r="N131" s="27">
        <v>562.8457652938504</v>
      </c>
      <c r="P131" s="51">
        <v>201901</v>
      </c>
      <c r="Q131" s="26">
        <v>11</v>
      </c>
      <c r="R131" s="27">
        <v>393.553027</v>
      </c>
      <c r="S131" s="27">
        <v>105.18027287062031</v>
      </c>
      <c r="U131" s="51">
        <v>201901</v>
      </c>
      <c r="V131" s="26">
        <v>16</v>
      </c>
      <c r="W131" s="27">
        <v>533.018891165063</v>
      </c>
      <c r="X131" s="27">
        <v>142.4536684301422</v>
      </c>
      <c r="Z131" s="51">
        <v>201901</v>
      </c>
      <c r="AA131" s="26">
        <v>14</v>
      </c>
      <c r="AB131" s="27">
        <v>1791.092831882647</v>
      </c>
      <c r="AC131" s="27">
        <v>478.68424295979025</v>
      </c>
      <c r="AE131" s="51">
        <v>201901</v>
      </c>
      <c r="AF131" s="26">
        <v>7</v>
      </c>
      <c r="AG131" s="27">
        <v>3660.13167337</v>
      </c>
      <c r="AH131" s="27">
        <v>978.2001959991449</v>
      </c>
      <c r="AJ131" s="51">
        <v>201901</v>
      </c>
      <c r="AK131" s="26">
        <v>0</v>
      </c>
      <c r="AL131" s="27">
        <v>0</v>
      </c>
      <c r="AM131" s="27">
        <v>0</v>
      </c>
      <c r="AO131" s="51">
        <v>201901</v>
      </c>
      <c r="AP131" s="26">
        <v>1</v>
      </c>
      <c r="AQ131" s="27">
        <v>10</v>
      </c>
      <c r="AR131" s="27">
        <v>2.6725819814522813</v>
      </c>
      <c r="AT131" s="51">
        <v>201901</v>
      </c>
      <c r="AU131" s="26">
        <v>0</v>
      </c>
      <c r="AV131" s="27">
        <v>0</v>
      </c>
      <c r="AW131" s="27">
        <v>0</v>
      </c>
      <c r="AY131" s="51">
        <v>201901</v>
      </c>
      <c r="AZ131" s="26">
        <v>0</v>
      </c>
      <c r="BA131" s="27">
        <v>0</v>
      </c>
      <c r="BB131" s="27">
        <f>BA131/'US$'!B291</f>
        <v>0</v>
      </c>
      <c r="BD131" s="51">
        <v>201901</v>
      </c>
      <c r="BE131" s="26">
        <v>0</v>
      </c>
      <c r="BF131" s="27">
        <v>0</v>
      </c>
      <c r="BG131" s="27">
        <f>BF131/'US$'!B291</f>
        <v>0</v>
      </c>
      <c r="BI131" s="50">
        <v>201901</v>
      </c>
      <c r="BJ131" s="26">
        <v>0</v>
      </c>
      <c r="BK131" s="27">
        <v>0</v>
      </c>
      <c r="BL131" s="27">
        <f>BK131/'US$'!B291</f>
        <v>0</v>
      </c>
      <c r="BN131" s="50">
        <v>201901</v>
      </c>
      <c r="BO131" s="26">
        <v>0</v>
      </c>
      <c r="BP131" s="27">
        <v>0</v>
      </c>
      <c r="BQ131" s="27">
        <f>BP131/'US$'!B291</f>
        <v>0</v>
      </c>
    </row>
    <row r="132" spans="1:69" ht="12.75">
      <c r="A132" s="50">
        <v>201902</v>
      </c>
      <c r="B132" s="26">
        <v>1</v>
      </c>
      <c r="C132" s="27">
        <v>1821.6</v>
      </c>
      <c r="D132" s="27">
        <v>489.20399613277476</v>
      </c>
      <c r="F132" s="50">
        <v>201902</v>
      </c>
      <c r="G132" s="26">
        <v>22</v>
      </c>
      <c r="H132" s="27">
        <v>7335.483</v>
      </c>
      <c r="I132" s="27">
        <v>1969.997582984209</v>
      </c>
      <c r="K132" s="51">
        <v>201902</v>
      </c>
      <c r="L132" s="26">
        <v>4</v>
      </c>
      <c r="M132" s="27">
        <v>545</v>
      </c>
      <c r="N132" s="27">
        <v>146.36373402084004</v>
      </c>
      <c r="P132" s="51">
        <v>201902</v>
      </c>
      <c r="Q132" s="26">
        <v>12</v>
      </c>
      <c r="R132" s="27">
        <v>1431.77456566</v>
      </c>
      <c r="S132" s="27">
        <v>384.5135260661725</v>
      </c>
      <c r="U132" s="51">
        <v>201902</v>
      </c>
      <c r="V132" s="26">
        <v>16</v>
      </c>
      <c r="W132" s="27">
        <v>2591.7707107521</v>
      </c>
      <c r="X132" s="27">
        <v>696.038970553255</v>
      </c>
      <c r="Z132" s="51">
        <v>201902</v>
      </c>
      <c r="AA132" s="26">
        <v>12</v>
      </c>
      <c r="AB132" s="27">
        <v>1752.9304410739999</v>
      </c>
      <c r="AC132" s="27">
        <v>470.76228409979586</v>
      </c>
      <c r="AE132" s="51">
        <v>201902</v>
      </c>
      <c r="AF132" s="26">
        <v>6</v>
      </c>
      <c r="AG132" s="27">
        <v>168.88375919499998</v>
      </c>
      <c r="AH132" s="27">
        <v>45.354968094048765</v>
      </c>
      <c r="AJ132" s="51">
        <v>201902</v>
      </c>
      <c r="AK132" s="26">
        <v>0</v>
      </c>
      <c r="AL132" s="27">
        <v>0</v>
      </c>
      <c r="AM132" s="27">
        <v>0</v>
      </c>
      <c r="AO132" s="51">
        <v>201902</v>
      </c>
      <c r="AP132" s="26">
        <v>4</v>
      </c>
      <c r="AQ132" s="27">
        <v>58.628</v>
      </c>
      <c r="AR132" s="27">
        <v>15.74497797830057</v>
      </c>
      <c r="AT132" s="51">
        <v>201902</v>
      </c>
      <c r="AU132" s="26">
        <v>4</v>
      </c>
      <c r="AV132" s="27">
        <v>1750.1</v>
      </c>
      <c r="AW132" s="27">
        <v>470.00214845848103</v>
      </c>
      <c r="AY132" s="51">
        <v>201902</v>
      </c>
      <c r="AZ132" s="26">
        <v>0</v>
      </c>
      <c r="BA132" s="27">
        <v>0</v>
      </c>
      <c r="BB132" s="27">
        <f>BA132/'US$'!B292</f>
        <v>0</v>
      </c>
      <c r="BD132" s="51">
        <v>201902</v>
      </c>
      <c r="BE132" s="26">
        <v>0</v>
      </c>
      <c r="BF132" s="27">
        <v>0</v>
      </c>
      <c r="BG132" s="27">
        <f>BF132/'US$'!B292</f>
        <v>0</v>
      </c>
      <c r="BI132" s="50">
        <v>201902</v>
      </c>
      <c r="BJ132" s="26">
        <v>0</v>
      </c>
      <c r="BK132" s="27">
        <v>0</v>
      </c>
      <c r="BL132" s="27">
        <f>BK132/'US$'!B292</f>
        <v>0</v>
      </c>
      <c r="BN132" s="50">
        <v>201902</v>
      </c>
      <c r="BO132" s="26">
        <v>0</v>
      </c>
      <c r="BP132" s="27">
        <v>0</v>
      </c>
      <c r="BQ132" s="27">
        <f>BP132/'US$'!B292</f>
        <v>0</v>
      </c>
    </row>
    <row r="133" spans="1:69" ht="12.75">
      <c r="A133" s="50">
        <v>201903</v>
      </c>
      <c r="B133" s="26">
        <v>2</v>
      </c>
      <c r="C133" s="27">
        <v>3231.26235361</v>
      </c>
      <c r="D133" s="27">
        <v>840.0526072039517</v>
      </c>
      <c r="F133" s="50">
        <v>201903</v>
      </c>
      <c r="G133" s="26">
        <v>19</v>
      </c>
      <c r="H133" s="27">
        <v>6077.31</v>
      </c>
      <c r="I133" s="27">
        <v>1579.9584037436632</v>
      </c>
      <c r="K133" s="51">
        <v>201903</v>
      </c>
      <c r="L133" s="26">
        <v>3</v>
      </c>
      <c r="M133" s="27">
        <v>2640</v>
      </c>
      <c r="N133" s="27">
        <v>686.3382295593397</v>
      </c>
      <c r="P133" s="51">
        <v>201903</v>
      </c>
      <c r="Q133" s="26">
        <v>4</v>
      </c>
      <c r="R133" s="27">
        <v>420</v>
      </c>
      <c r="S133" s="27">
        <v>109.1901728844404</v>
      </c>
      <c r="U133" s="51">
        <v>201903</v>
      </c>
      <c r="V133" s="26">
        <v>16</v>
      </c>
      <c r="W133" s="27">
        <v>3685.8812046849</v>
      </c>
      <c r="X133" s="27">
        <v>958.2428713596516</v>
      </c>
      <c r="Z133" s="51">
        <v>201903</v>
      </c>
      <c r="AA133" s="26">
        <v>14</v>
      </c>
      <c r="AB133" s="27">
        <v>5165.679532123199</v>
      </c>
      <c r="AC133" s="27">
        <v>1342.9558123289223</v>
      </c>
      <c r="AE133" s="51">
        <v>201903</v>
      </c>
      <c r="AF133" s="26">
        <v>7</v>
      </c>
      <c r="AG133" s="27">
        <v>714.6972290276999</v>
      </c>
      <c r="AH133" s="27">
        <v>185.80455713705965</v>
      </c>
      <c r="AJ133" s="51">
        <v>201903</v>
      </c>
      <c r="AK133" s="26">
        <v>0</v>
      </c>
      <c r="AL133" s="27">
        <v>0</v>
      </c>
      <c r="AM133" s="27">
        <v>0</v>
      </c>
      <c r="AO133" s="51">
        <v>201903</v>
      </c>
      <c r="AP133" s="26">
        <v>2</v>
      </c>
      <c r="AQ133" s="27">
        <v>92.6</v>
      </c>
      <c r="AR133" s="27">
        <v>24.07383335499805</v>
      </c>
      <c r="AT133" s="51">
        <v>201903</v>
      </c>
      <c r="AU133" s="26">
        <v>3</v>
      </c>
      <c r="AV133" s="27">
        <v>2800.1</v>
      </c>
      <c r="AW133" s="27">
        <v>727.96048355648</v>
      </c>
      <c r="AY133" s="51">
        <v>201903</v>
      </c>
      <c r="AZ133" s="26">
        <v>0</v>
      </c>
      <c r="BA133" s="27">
        <v>0</v>
      </c>
      <c r="BB133" s="27">
        <f>BA133/'US$'!B293</f>
        <v>0</v>
      </c>
      <c r="BD133" s="51">
        <v>201903</v>
      </c>
      <c r="BE133" s="26">
        <v>0</v>
      </c>
      <c r="BF133" s="27">
        <v>0</v>
      </c>
      <c r="BG133" s="27">
        <f>BF133/'US$'!B293</f>
        <v>0</v>
      </c>
      <c r="BI133" s="50">
        <v>201903</v>
      </c>
      <c r="BJ133" s="26">
        <v>0</v>
      </c>
      <c r="BK133" s="27">
        <v>0</v>
      </c>
      <c r="BL133" s="27">
        <f>BK133/'US$'!B293</f>
        <v>0</v>
      </c>
      <c r="BN133" s="50">
        <v>201903</v>
      </c>
      <c r="BO133" s="26">
        <v>0</v>
      </c>
      <c r="BP133" s="27">
        <v>0</v>
      </c>
      <c r="BQ133" s="27">
        <f>BP133/'US$'!B293</f>
        <v>0</v>
      </c>
    </row>
    <row r="134" spans="1:69" ht="12.75">
      <c r="A134" s="50">
        <v>201904</v>
      </c>
      <c r="B134" s="26">
        <v>1</v>
      </c>
      <c r="C134" s="27">
        <v>1106.79440925</v>
      </c>
      <c r="D134" s="27">
        <v>284.0702246419588</v>
      </c>
      <c r="F134" s="50">
        <v>201904</v>
      </c>
      <c r="G134" s="26">
        <v>26</v>
      </c>
      <c r="H134" s="27">
        <v>15455.2</v>
      </c>
      <c r="I134" s="27">
        <v>3966.7368204917616</v>
      </c>
      <c r="K134" s="51">
        <v>201904</v>
      </c>
      <c r="L134" s="26">
        <v>2</v>
      </c>
      <c r="M134" s="27">
        <v>320</v>
      </c>
      <c r="N134" s="27">
        <v>82.13130742775012</v>
      </c>
      <c r="P134" s="51">
        <v>201904</v>
      </c>
      <c r="Q134" s="26">
        <v>10</v>
      </c>
      <c r="R134" s="27">
        <v>451.09805062</v>
      </c>
      <c r="S134" s="27">
        <v>115.77897711103125</v>
      </c>
      <c r="U134" s="51">
        <v>201904</v>
      </c>
      <c r="V134" s="26">
        <v>21</v>
      </c>
      <c r="W134" s="27">
        <v>1203.186608675</v>
      </c>
      <c r="X134" s="27">
        <v>308.8102789063703</v>
      </c>
      <c r="Z134" s="51">
        <v>201904</v>
      </c>
      <c r="AA134" s="26">
        <v>19</v>
      </c>
      <c r="AB134" s="27">
        <v>2107.2506828717</v>
      </c>
      <c r="AC134" s="27">
        <v>540.8476676945999</v>
      </c>
      <c r="AE134" s="51">
        <v>201904</v>
      </c>
      <c r="AF134" s="26">
        <v>5</v>
      </c>
      <c r="AG134" s="27">
        <v>350.3265422013</v>
      </c>
      <c r="AH134" s="27">
        <v>89.9149279301114</v>
      </c>
      <c r="AJ134" s="51">
        <v>201904</v>
      </c>
      <c r="AK134" s="26">
        <v>0</v>
      </c>
      <c r="AL134" s="27">
        <v>0</v>
      </c>
      <c r="AM134" s="27">
        <v>0</v>
      </c>
      <c r="AO134" s="51">
        <v>201904</v>
      </c>
      <c r="AP134" s="26">
        <v>2</v>
      </c>
      <c r="AQ134" s="27">
        <v>26.828614560000002</v>
      </c>
      <c r="AR134" s="27">
        <v>6.885841219649916</v>
      </c>
      <c r="AT134" s="51">
        <v>201904</v>
      </c>
      <c r="AU134" s="26">
        <v>0</v>
      </c>
      <c r="AV134" s="27">
        <v>0</v>
      </c>
      <c r="AW134" s="27">
        <v>0</v>
      </c>
      <c r="AY134" s="51">
        <v>201904</v>
      </c>
      <c r="AZ134" s="26">
        <v>0</v>
      </c>
      <c r="BA134" s="27">
        <v>0</v>
      </c>
      <c r="BB134" s="27">
        <f>BA134/'US$'!B294</f>
        <v>0</v>
      </c>
      <c r="BD134" s="51">
        <v>201904</v>
      </c>
      <c r="BE134" s="26">
        <v>0</v>
      </c>
      <c r="BF134" s="27">
        <v>0</v>
      </c>
      <c r="BG134" s="27">
        <f>BF134/'US$'!B294</f>
        <v>0</v>
      </c>
      <c r="BI134" s="50">
        <v>201904</v>
      </c>
      <c r="BJ134" s="26">
        <v>0</v>
      </c>
      <c r="BK134" s="27">
        <v>0</v>
      </c>
      <c r="BL134" s="27">
        <f>BK134/'US$'!B294</f>
        <v>0</v>
      </c>
      <c r="BN134" s="50">
        <v>201904</v>
      </c>
      <c r="BO134" s="26">
        <v>0</v>
      </c>
      <c r="BP134" s="27">
        <v>0</v>
      </c>
      <c r="BQ134" s="27">
        <f>BP134/'US$'!B294</f>
        <v>0</v>
      </c>
    </row>
    <row r="135" spans="1:69" ht="12.75">
      <c r="A135" s="50">
        <v>201905</v>
      </c>
      <c r="B135" s="26">
        <v>1</v>
      </c>
      <c r="C135" s="27">
        <v>1066.5</v>
      </c>
      <c r="D135" s="27">
        <v>266.5250531050856</v>
      </c>
      <c r="F135" s="50">
        <v>201905</v>
      </c>
      <c r="G135" s="26">
        <v>41</v>
      </c>
      <c r="H135" s="27">
        <v>26089.3481</v>
      </c>
      <c r="I135" s="27">
        <v>6519.8920654754465</v>
      </c>
      <c r="K135" s="51">
        <v>201905</v>
      </c>
      <c r="L135" s="26">
        <v>8</v>
      </c>
      <c r="M135" s="27">
        <v>1350.9</v>
      </c>
      <c r="N135" s="27">
        <v>337.5984005997751</v>
      </c>
      <c r="P135" s="51">
        <v>201905</v>
      </c>
      <c r="Q135" s="26">
        <v>6</v>
      </c>
      <c r="R135" s="27">
        <v>317.63218436</v>
      </c>
      <c r="S135" s="27">
        <v>79.37827923528677</v>
      </c>
      <c r="U135" s="51">
        <v>201905</v>
      </c>
      <c r="V135" s="26">
        <v>19</v>
      </c>
      <c r="W135" s="27">
        <v>1228.5919302937998</v>
      </c>
      <c r="X135" s="27">
        <v>307.03284525647877</v>
      </c>
      <c r="Z135" s="51">
        <v>201905</v>
      </c>
      <c r="AA135" s="26">
        <v>14</v>
      </c>
      <c r="AB135" s="27">
        <v>5956.3672194861</v>
      </c>
      <c r="AC135" s="27">
        <v>1488.5336047697363</v>
      </c>
      <c r="AE135" s="51">
        <v>201905</v>
      </c>
      <c r="AF135" s="26">
        <v>8</v>
      </c>
      <c r="AG135" s="27">
        <v>565.2912500399999</v>
      </c>
      <c r="AH135" s="27">
        <v>141.26983632137947</v>
      </c>
      <c r="AJ135" s="51">
        <v>201905</v>
      </c>
      <c r="AK135" s="26">
        <v>0</v>
      </c>
      <c r="AL135" s="27">
        <v>0</v>
      </c>
      <c r="AM135" s="27">
        <v>0</v>
      </c>
      <c r="AO135" s="51">
        <v>201905</v>
      </c>
      <c r="AP135" s="26">
        <v>4</v>
      </c>
      <c r="AQ135" s="27">
        <v>80.55</v>
      </c>
      <c r="AR135" s="27">
        <v>20.129951268274397</v>
      </c>
      <c r="AT135" s="51">
        <v>201905</v>
      </c>
      <c r="AU135" s="26">
        <v>4</v>
      </c>
      <c r="AV135" s="27">
        <v>1575.1</v>
      </c>
      <c r="AW135" s="27">
        <v>393.62738972885165</v>
      </c>
      <c r="AY135" s="51">
        <v>201905</v>
      </c>
      <c r="AZ135" s="26">
        <v>0</v>
      </c>
      <c r="BA135" s="27">
        <v>0</v>
      </c>
      <c r="BB135" s="27">
        <f>BA135/'US$'!B295</f>
        <v>0</v>
      </c>
      <c r="BD135" s="51">
        <v>201905</v>
      </c>
      <c r="BE135" s="26">
        <v>0</v>
      </c>
      <c r="BF135" s="27">
        <v>0</v>
      </c>
      <c r="BG135" s="27">
        <f>BF135/'US$'!B295</f>
        <v>0</v>
      </c>
      <c r="BI135" s="50">
        <v>201905</v>
      </c>
      <c r="BJ135" s="26">
        <v>0</v>
      </c>
      <c r="BK135" s="27">
        <v>0</v>
      </c>
      <c r="BL135" s="27">
        <f>BK135/'US$'!B295</f>
        <v>0</v>
      </c>
      <c r="BN135" s="50">
        <v>201905</v>
      </c>
      <c r="BO135" s="26">
        <v>0</v>
      </c>
      <c r="BP135" s="27">
        <v>0</v>
      </c>
      <c r="BQ135" s="27">
        <f>BP135/'US$'!B295</f>
        <v>0</v>
      </c>
    </row>
    <row r="136" spans="1:69" ht="12.75">
      <c r="A136" s="50">
        <v>201906</v>
      </c>
      <c r="B136" s="26">
        <v>3</v>
      </c>
      <c r="C136" s="27">
        <v>8899.791585</v>
      </c>
      <c r="D136" s="27">
        <v>2306.3624922255626</v>
      </c>
      <c r="F136" s="50">
        <v>201906</v>
      </c>
      <c r="G136" s="26">
        <v>44</v>
      </c>
      <c r="H136" s="27">
        <v>28920.349191849997</v>
      </c>
      <c r="I136" s="27">
        <v>7494.648385987871</v>
      </c>
      <c r="K136" s="51">
        <v>201906</v>
      </c>
      <c r="L136" s="26">
        <v>13</v>
      </c>
      <c r="M136" s="27">
        <v>2895.5</v>
      </c>
      <c r="N136" s="27">
        <v>750.3628070902871</v>
      </c>
      <c r="P136" s="51">
        <v>201906</v>
      </c>
      <c r="Q136" s="26">
        <v>13</v>
      </c>
      <c r="R136" s="27">
        <v>1832.50783506</v>
      </c>
      <c r="S136" s="27">
        <v>474.8905968332124</v>
      </c>
      <c r="U136" s="51">
        <v>201906</v>
      </c>
      <c r="V136" s="26">
        <v>22</v>
      </c>
      <c r="W136" s="27">
        <v>2462.7123343165003</v>
      </c>
      <c r="X136" s="27">
        <v>638.2067830197212</v>
      </c>
      <c r="Z136" s="51">
        <v>201906</v>
      </c>
      <c r="AA136" s="26">
        <v>11</v>
      </c>
      <c r="AB136" s="27">
        <v>4714.27772986</v>
      </c>
      <c r="AC136" s="27">
        <v>1221.695275697108</v>
      </c>
      <c r="AE136" s="51">
        <v>201906</v>
      </c>
      <c r="AF136" s="26">
        <v>9</v>
      </c>
      <c r="AG136" s="27">
        <v>647.6049208462</v>
      </c>
      <c r="AH136" s="27">
        <v>167.82546927702913</v>
      </c>
      <c r="AJ136" s="51">
        <v>201906</v>
      </c>
      <c r="AK136" s="26">
        <v>0</v>
      </c>
      <c r="AL136" s="27">
        <v>0</v>
      </c>
      <c r="AM136" s="27">
        <v>0</v>
      </c>
      <c r="AO136" s="51">
        <v>201906</v>
      </c>
      <c r="AP136" s="26">
        <v>0</v>
      </c>
      <c r="AQ136" s="27">
        <v>0</v>
      </c>
      <c r="AR136" s="27">
        <v>0</v>
      </c>
      <c r="AT136" s="51">
        <v>201906</v>
      </c>
      <c r="AU136" s="26">
        <v>2</v>
      </c>
      <c r="AV136" s="27">
        <v>487.2</v>
      </c>
      <c r="AW136" s="27">
        <v>126.2568674199233</v>
      </c>
      <c r="AY136" s="51">
        <v>201906</v>
      </c>
      <c r="AZ136" s="26">
        <v>0</v>
      </c>
      <c r="BA136" s="27">
        <v>0</v>
      </c>
      <c r="BB136" s="27">
        <f>BA136/'US$'!B296</f>
        <v>0</v>
      </c>
      <c r="BD136" s="51">
        <v>201906</v>
      </c>
      <c r="BE136" s="26">
        <v>0</v>
      </c>
      <c r="BF136" s="27">
        <v>0</v>
      </c>
      <c r="BG136" s="27">
        <f>BF136/'US$'!B296</f>
        <v>0</v>
      </c>
      <c r="BI136" s="50">
        <v>201906</v>
      </c>
      <c r="BJ136" s="26">
        <v>0</v>
      </c>
      <c r="BK136" s="27">
        <v>0</v>
      </c>
      <c r="BL136" s="27">
        <f>BK136/'US$'!B296</f>
        <v>0</v>
      </c>
      <c r="BN136" s="50">
        <v>201906</v>
      </c>
      <c r="BO136" s="26">
        <v>0</v>
      </c>
      <c r="BP136" s="27">
        <v>0</v>
      </c>
      <c r="BQ136" s="27">
        <f>BP136/'US$'!B296</f>
        <v>0</v>
      </c>
    </row>
    <row r="137" spans="1:69" ht="12.75">
      <c r="A137" s="50">
        <v>201907</v>
      </c>
      <c r="B137" s="26">
        <v>4</v>
      </c>
      <c r="C137" s="27">
        <v>11168.10359375</v>
      </c>
      <c r="D137" s="27">
        <v>2955.0719958061018</v>
      </c>
      <c r="F137" s="50">
        <v>201907</v>
      </c>
      <c r="G137" s="26">
        <v>32</v>
      </c>
      <c r="H137" s="27">
        <v>11335.517106559999</v>
      </c>
      <c r="I137" s="27">
        <v>2999.3694881485985</v>
      </c>
      <c r="K137" s="51">
        <v>201907</v>
      </c>
      <c r="L137" s="26">
        <v>7</v>
      </c>
      <c r="M137" s="27">
        <v>11270</v>
      </c>
      <c r="N137" s="27">
        <v>2982.0337099462863</v>
      </c>
      <c r="P137" s="51">
        <v>201907</v>
      </c>
      <c r="Q137" s="26">
        <v>14</v>
      </c>
      <c r="R137" s="27">
        <v>1017.02027946</v>
      </c>
      <c r="S137" s="27">
        <v>269.1028178392824</v>
      </c>
      <c r="U137" s="51">
        <v>201907</v>
      </c>
      <c r="V137" s="26">
        <v>20</v>
      </c>
      <c r="W137" s="27">
        <v>2305.3886565544</v>
      </c>
      <c r="X137" s="27">
        <v>610.0041427127775</v>
      </c>
      <c r="Z137" s="51">
        <v>201907</v>
      </c>
      <c r="AA137" s="26">
        <v>6</v>
      </c>
      <c r="AB137" s="27">
        <v>505.226004</v>
      </c>
      <c r="AC137" s="27">
        <v>133.68242902124732</v>
      </c>
      <c r="AE137" s="51">
        <v>201907</v>
      </c>
      <c r="AF137" s="26">
        <v>9</v>
      </c>
      <c r="AG137" s="27">
        <v>1228.5818160824</v>
      </c>
      <c r="AH137" s="27">
        <v>325.0818448078745</v>
      </c>
      <c r="AJ137" s="51">
        <v>201907</v>
      </c>
      <c r="AK137" s="26">
        <v>0</v>
      </c>
      <c r="AL137" s="27">
        <v>0</v>
      </c>
      <c r="AM137" s="27">
        <v>0</v>
      </c>
      <c r="AO137" s="51">
        <v>201907</v>
      </c>
      <c r="AP137" s="26">
        <v>2</v>
      </c>
      <c r="AQ137" s="27">
        <v>222.907</v>
      </c>
      <c r="AR137" s="27">
        <v>58.981028232741515</v>
      </c>
      <c r="AT137" s="51">
        <v>201907</v>
      </c>
      <c r="AU137" s="26">
        <v>1</v>
      </c>
      <c r="AV137" s="27">
        <v>550.05</v>
      </c>
      <c r="AW137" s="27">
        <v>145.5428253909454</v>
      </c>
      <c r="AY137" s="51">
        <v>201907</v>
      </c>
      <c r="AZ137" s="26">
        <v>0</v>
      </c>
      <c r="BA137" s="27">
        <v>0</v>
      </c>
      <c r="BB137" s="27">
        <f>BA137/'US$'!B297</f>
        <v>0</v>
      </c>
      <c r="BD137" s="51">
        <v>201907</v>
      </c>
      <c r="BE137" s="26">
        <v>0</v>
      </c>
      <c r="BF137" s="27">
        <v>0</v>
      </c>
      <c r="BG137" s="27">
        <f>BF137/'US$'!B297</f>
        <v>0</v>
      </c>
      <c r="BI137" s="50">
        <v>201907</v>
      </c>
      <c r="BJ137" s="26">
        <v>0</v>
      </c>
      <c r="BK137" s="27">
        <v>0</v>
      </c>
      <c r="BL137" s="27">
        <f>BK137/'US$'!B297</f>
        <v>0</v>
      </c>
      <c r="BN137" s="50">
        <v>201907</v>
      </c>
      <c r="BO137" s="26">
        <v>0</v>
      </c>
      <c r="BP137" s="27">
        <v>0</v>
      </c>
      <c r="BQ137" s="27">
        <f>BP137/'US$'!B297</f>
        <v>0</v>
      </c>
    </row>
    <row r="138" spans="1:69" ht="12.75">
      <c r="A138" s="50">
        <v>201908</v>
      </c>
      <c r="B138" s="26">
        <v>2</v>
      </c>
      <c r="C138" s="27">
        <v>3912.183</v>
      </c>
      <c r="D138" s="27">
        <v>973.1798507462688</v>
      </c>
      <c r="F138" s="50">
        <v>201908</v>
      </c>
      <c r="G138" s="26">
        <v>26</v>
      </c>
      <c r="H138" s="27">
        <v>9271.455</v>
      </c>
      <c r="I138" s="27">
        <v>2306.332089552239</v>
      </c>
      <c r="K138" s="51">
        <v>201908</v>
      </c>
      <c r="L138" s="26">
        <v>5</v>
      </c>
      <c r="M138" s="27">
        <v>587.5</v>
      </c>
      <c r="N138" s="27">
        <v>146.1442786069652</v>
      </c>
      <c r="P138" s="51">
        <v>201908</v>
      </c>
      <c r="Q138" s="26">
        <v>19</v>
      </c>
      <c r="R138" s="27">
        <v>2346.3811005300004</v>
      </c>
      <c r="S138" s="27">
        <v>583.6768906791046</v>
      </c>
      <c r="U138" s="51">
        <v>201908</v>
      </c>
      <c r="V138" s="26">
        <v>24</v>
      </c>
      <c r="W138" s="27">
        <v>1026.9065219965</v>
      </c>
      <c r="X138" s="27">
        <v>255.44938358121894</v>
      </c>
      <c r="Z138" s="51">
        <v>201908</v>
      </c>
      <c r="AA138" s="26">
        <v>8</v>
      </c>
      <c r="AB138" s="27">
        <v>668.7831224660999</v>
      </c>
      <c r="AC138" s="27">
        <v>166.3639608124627</v>
      </c>
      <c r="AE138" s="51">
        <v>201908</v>
      </c>
      <c r="AF138" s="26">
        <v>14</v>
      </c>
      <c r="AG138" s="27">
        <v>2891.95365963</v>
      </c>
      <c r="AH138" s="27">
        <v>719.391457619403</v>
      </c>
      <c r="AJ138" s="51">
        <v>201908</v>
      </c>
      <c r="AK138" s="26">
        <v>0</v>
      </c>
      <c r="AL138" s="27">
        <v>0</v>
      </c>
      <c r="AM138" s="27">
        <v>0</v>
      </c>
      <c r="AO138" s="51">
        <v>201908</v>
      </c>
      <c r="AP138" s="26">
        <v>4</v>
      </c>
      <c r="AQ138" s="27">
        <v>192.36936848</v>
      </c>
      <c r="AR138" s="27">
        <v>47.853076736318414</v>
      </c>
      <c r="AT138" s="51">
        <v>201908</v>
      </c>
      <c r="AU138" s="26">
        <v>1</v>
      </c>
      <c r="AV138" s="27">
        <v>300</v>
      </c>
      <c r="AW138" s="27">
        <v>74.6268656716418</v>
      </c>
      <c r="AY138" s="51">
        <v>201908</v>
      </c>
      <c r="AZ138" s="26">
        <v>0</v>
      </c>
      <c r="BA138" s="27">
        <v>0</v>
      </c>
      <c r="BB138" s="27">
        <f>BA138/'US$'!B298</f>
        <v>0</v>
      </c>
      <c r="BD138" s="51">
        <v>201908</v>
      </c>
      <c r="BE138" s="26">
        <v>0</v>
      </c>
      <c r="BF138" s="27">
        <v>0</v>
      </c>
      <c r="BG138" s="27">
        <f>BF138/'US$'!B298</f>
        <v>0</v>
      </c>
      <c r="BI138" s="50">
        <v>201908</v>
      </c>
      <c r="BJ138" s="26">
        <v>0</v>
      </c>
      <c r="BK138" s="27">
        <v>0</v>
      </c>
      <c r="BL138" s="27">
        <f>BK138/'US$'!B298</f>
        <v>0</v>
      </c>
      <c r="BN138" s="50">
        <v>201908</v>
      </c>
      <c r="BO138" s="26">
        <v>0</v>
      </c>
      <c r="BP138" s="27">
        <v>0</v>
      </c>
      <c r="BQ138" s="27">
        <f>BP138/'US$'!B298</f>
        <v>0</v>
      </c>
    </row>
    <row r="139" spans="1:69" ht="12.75">
      <c r="A139" s="50">
        <v>201909</v>
      </c>
      <c r="B139" s="26">
        <v>5</v>
      </c>
      <c r="C139" s="27">
        <v>3620.84424</v>
      </c>
      <c r="D139" s="27">
        <v>878.5258376804561</v>
      </c>
      <c r="F139" s="50">
        <v>201909</v>
      </c>
      <c r="G139" s="26">
        <v>24</v>
      </c>
      <c r="H139" s="27">
        <v>13568.20926</v>
      </c>
      <c r="I139" s="27">
        <v>3292.05611063933</v>
      </c>
      <c r="K139" s="51">
        <v>201909</v>
      </c>
      <c r="L139" s="26">
        <v>13</v>
      </c>
      <c r="M139" s="27">
        <v>5685</v>
      </c>
      <c r="N139" s="27">
        <v>1379.3521776052407</v>
      </c>
      <c r="P139" s="51">
        <v>201909</v>
      </c>
      <c r="Q139" s="26">
        <v>14</v>
      </c>
      <c r="R139" s="27">
        <v>477.18181997</v>
      </c>
      <c r="S139" s="27">
        <v>115.77867765861943</v>
      </c>
      <c r="U139" s="51">
        <v>201909</v>
      </c>
      <c r="V139" s="26">
        <v>21</v>
      </c>
      <c r="W139" s="27">
        <v>12025.3931208273</v>
      </c>
      <c r="X139" s="27">
        <v>2917.7224604700473</v>
      </c>
      <c r="Z139" s="51">
        <v>201909</v>
      </c>
      <c r="AA139" s="26">
        <v>17</v>
      </c>
      <c r="AB139" s="27">
        <v>2702.8981707242</v>
      </c>
      <c r="AC139" s="27">
        <v>655.8044815538517</v>
      </c>
      <c r="AE139" s="51">
        <v>201909</v>
      </c>
      <c r="AF139" s="26">
        <v>20</v>
      </c>
      <c r="AG139" s="27">
        <v>4185.0090652398</v>
      </c>
      <c r="AH139" s="27">
        <v>1015.409211510324</v>
      </c>
      <c r="AJ139" s="51">
        <v>201909</v>
      </c>
      <c r="AK139" s="26">
        <v>0</v>
      </c>
      <c r="AL139" s="27">
        <v>0</v>
      </c>
      <c r="AM139" s="27">
        <v>0</v>
      </c>
      <c r="AO139" s="51">
        <v>201909</v>
      </c>
      <c r="AP139" s="26">
        <v>6</v>
      </c>
      <c r="AQ139" s="27">
        <v>354.872</v>
      </c>
      <c r="AR139" s="27">
        <v>86.1026325366978</v>
      </c>
      <c r="AT139" s="51">
        <v>201909</v>
      </c>
      <c r="AU139" s="26">
        <v>0</v>
      </c>
      <c r="AV139" s="27">
        <v>0</v>
      </c>
      <c r="AW139" s="27">
        <v>0</v>
      </c>
      <c r="AY139" s="51">
        <v>201909</v>
      </c>
      <c r="AZ139" s="26">
        <v>0</v>
      </c>
      <c r="BA139" s="27">
        <v>0</v>
      </c>
      <c r="BB139" s="27">
        <f>BA139/'US$'!B299</f>
        <v>0</v>
      </c>
      <c r="BD139" s="51">
        <v>201909</v>
      </c>
      <c r="BE139" s="26">
        <v>0</v>
      </c>
      <c r="BF139" s="27">
        <v>0</v>
      </c>
      <c r="BG139" s="27">
        <f>BF139/'US$'!B299</f>
        <v>0</v>
      </c>
      <c r="BI139" s="50">
        <v>201909</v>
      </c>
      <c r="BJ139" s="26">
        <v>0</v>
      </c>
      <c r="BK139" s="27">
        <v>0</v>
      </c>
      <c r="BL139" s="27">
        <f>BK139/'US$'!B299</f>
        <v>0</v>
      </c>
      <c r="BN139" s="50">
        <v>201909</v>
      </c>
      <c r="BO139" s="26">
        <v>0</v>
      </c>
      <c r="BP139" s="27">
        <v>0</v>
      </c>
      <c r="BQ139" s="27">
        <f>BP139/'US$'!B299</f>
        <v>0</v>
      </c>
    </row>
    <row r="140" spans="1:69" ht="12.75">
      <c r="A140" s="50">
        <v>201910</v>
      </c>
      <c r="B140" s="26">
        <v>2</v>
      </c>
      <c r="C140" s="27">
        <v>1197.932625</v>
      </c>
      <c r="D140" s="27">
        <v>293.1080560313188</v>
      </c>
      <c r="F140" s="50">
        <v>201910</v>
      </c>
      <c r="G140" s="26">
        <v>22</v>
      </c>
      <c r="H140" s="27">
        <v>11710.858388</v>
      </c>
      <c r="I140" s="27">
        <v>2865.392314166871</v>
      </c>
      <c r="K140" s="51">
        <v>201910</v>
      </c>
      <c r="L140" s="26">
        <v>6</v>
      </c>
      <c r="M140" s="27">
        <v>375</v>
      </c>
      <c r="N140" s="27">
        <v>91.75434303890384</v>
      </c>
      <c r="P140" s="51">
        <v>201910</v>
      </c>
      <c r="Q140" s="26">
        <v>24</v>
      </c>
      <c r="R140" s="27">
        <v>1147.8573349</v>
      </c>
      <c r="S140" s="27">
        <v>280.85572177636413</v>
      </c>
      <c r="U140" s="51">
        <v>201910</v>
      </c>
      <c r="V140" s="26">
        <v>28</v>
      </c>
      <c r="W140" s="27">
        <v>5341.8931918743</v>
      </c>
      <c r="X140" s="27">
        <v>1307.0450677451188</v>
      </c>
      <c r="Z140" s="51">
        <v>201910</v>
      </c>
      <c r="AA140" s="26">
        <v>10</v>
      </c>
      <c r="AB140" s="27">
        <v>4591.454696674799</v>
      </c>
      <c r="AC140" s="27">
        <v>1123.4290914300952</v>
      </c>
      <c r="AE140" s="51">
        <v>201910</v>
      </c>
      <c r="AF140" s="26">
        <v>8</v>
      </c>
      <c r="AG140" s="27">
        <v>837.8260379951</v>
      </c>
      <c r="AH140" s="27">
        <v>204.99780719234158</v>
      </c>
      <c r="AJ140" s="51">
        <v>201910</v>
      </c>
      <c r="AK140" s="26">
        <v>0</v>
      </c>
      <c r="AL140" s="27">
        <v>0</v>
      </c>
      <c r="AM140" s="27">
        <v>0</v>
      </c>
      <c r="AO140" s="51">
        <v>201910</v>
      </c>
      <c r="AP140" s="26">
        <v>3</v>
      </c>
      <c r="AQ140" s="27">
        <v>284</v>
      </c>
      <c r="AR140" s="27">
        <v>69.48862246146318</v>
      </c>
      <c r="AT140" s="51">
        <v>201910</v>
      </c>
      <c r="AU140" s="26">
        <v>4</v>
      </c>
      <c r="AV140" s="27">
        <v>2050.111945</v>
      </c>
      <c r="AW140" s="27">
        <v>501.61779911915835</v>
      </c>
      <c r="AY140" s="51">
        <v>201910</v>
      </c>
      <c r="AZ140" s="26">
        <v>0</v>
      </c>
      <c r="BA140" s="27">
        <v>0</v>
      </c>
      <c r="BB140" s="27">
        <f>BA140/'US$'!B300</f>
        <v>0</v>
      </c>
      <c r="BD140" s="51">
        <v>201910</v>
      </c>
      <c r="BE140" s="26">
        <v>0</v>
      </c>
      <c r="BF140" s="27">
        <v>0</v>
      </c>
      <c r="BG140" s="27">
        <f>BF140/'US$'!B300</f>
        <v>0</v>
      </c>
      <c r="BI140" s="50">
        <v>201910</v>
      </c>
      <c r="BJ140" s="26">
        <v>0</v>
      </c>
      <c r="BK140" s="27">
        <v>0</v>
      </c>
      <c r="BL140" s="27">
        <f>BK140/'US$'!B300</f>
        <v>0</v>
      </c>
      <c r="BN140" s="50">
        <v>201910</v>
      </c>
      <c r="BO140" s="26">
        <v>0</v>
      </c>
      <c r="BP140" s="27">
        <v>0</v>
      </c>
      <c r="BQ140" s="27">
        <f>BP140/'US$'!B300</f>
        <v>0</v>
      </c>
    </row>
    <row r="141" spans="1:69" ht="12.75">
      <c r="A141" s="50">
        <v>201911</v>
      </c>
      <c r="B141" s="26">
        <v>5</v>
      </c>
      <c r="C141" s="27">
        <v>7078.3375</v>
      </c>
      <c r="D141" s="27">
        <v>1703.4480061608065</v>
      </c>
      <c r="F141" s="50">
        <v>201911</v>
      </c>
      <c r="G141" s="26">
        <v>41</v>
      </c>
      <c r="H141" s="27">
        <v>14514.44825</v>
      </c>
      <c r="I141" s="27">
        <v>3492.996474382114</v>
      </c>
      <c r="K141" s="51">
        <v>201911</v>
      </c>
      <c r="L141" s="26">
        <v>11</v>
      </c>
      <c r="M141" s="27">
        <v>3049.7554</v>
      </c>
      <c r="N141" s="27">
        <v>733.9434938512261</v>
      </c>
      <c r="P141" s="51">
        <v>201911</v>
      </c>
      <c r="Q141" s="26">
        <v>18</v>
      </c>
      <c r="R141" s="27">
        <v>1097.9263</v>
      </c>
      <c r="S141" s="27">
        <v>264.22311265131276</v>
      </c>
      <c r="U141" s="51">
        <v>201911</v>
      </c>
      <c r="V141" s="26">
        <v>23</v>
      </c>
      <c r="W141" s="27">
        <v>1535.2391606191</v>
      </c>
      <c r="X141" s="27">
        <v>369.4652998866748</v>
      </c>
      <c r="Z141" s="51">
        <v>201911</v>
      </c>
      <c r="AA141" s="26">
        <v>13</v>
      </c>
      <c r="AB141" s="27">
        <v>1571.7199711957999</v>
      </c>
      <c r="AC141" s="27">
        <v>378.2446444771255</v>
      </c>
      <c r="AE141" s="51">
        <v>201911</v>
      </c>
      <c r="AF141" s="26">
        <v>16</v>
      </c>
      <c r="AG141" s="27">
        <v>2310.4193853885004</v>
      </c>
      <c r="AH141" s="27">
        <v>556.0174681463433</v>
      </c>
      <c r="AJ141" s="51">
        <v>201911</v>
      </c>
      <c r="AK141" s="26">
        <v>0</v>
      </c>
      <c r="AL141" s="27">
        <v>0</v>
      </c>
      <c r="AM141" s="27">
        <v>0</v>
      </c>
      <c r="AO141" s="51">
        <v>201911</v>
      </c>
      <c r="AP141" s="26">
        <v>3</v>
      </c>
      <c r="AQ141" s="27">
        <v>144.22</v>
      </c>
      <c r="AR141" s="27">
        <v>34.7074820109258</v>
      </c>
      <c r="AT141" s="51">
        <v>201911</v>
      </c>
      <c r="AU141" s="26">
        <v>2</v>
      </c>
      <c r="AV141" s="27">
        <v>462</v>
      </c>
      <c r="AW141" s="27">
        <v>111.18330806439967</v>
      </c>
      <c r="AY141" s="51">
        <v>201911</v>
      </c>
      <c r="AZ141" s="26">
        <v>0</v>
      </c>
      <c r="BA141" s="27">
        <v>0</v>
      </c>
      <c r="BB141" s="27">
        <f>BA141/'US$'!B301</f>
        <v>0</v>
      </c>
      <c r="BD141" s="51">
        <v>201911</v>
      </c>
      <c r="BE141" s="26">
        <v>0</v>
      </c>
      <c r="BF141" s="27">
        <v>0</v>
      </c>
      <c r="BG141" s="27">
        <f>BF141/'US$'!B301</f>
        <v>0</v>
      </c>
      <c r="BI141" s="50">
        <v>201911</v>
      </c>
      <c r="BJ141" s="26">
        <v>0</v>
      </c>
      <c r="BK141" s="27">
        <v>0</v>
      </c>
      <c r="BL141" s="27">
        <f>BK141/'US$'!B301</f>
        <v>0</v>
      </c>
      <c r="BN141" s="50">
        <v>201911</v>
      </c>
      <c r="BO141" s="26">
        <v>0</v>
      </c>
      <c r="BP141" s="27">
        <v>0</v>
      </c>
      <c r="BQ141" s="27">
        <f>BP141/'US$'!B301</f>
        <v>0</v>
      </c>
    </row>
    <row r="142" spans="1:69" ht="12.75">
      <c r="A142" s="50">
        <v>201912</v>
      </c>
      <c r="B142" s="26">
        <v>6</v>
      </c>
      <c r="C142" s="27">
        <v>11845.634003</v>
      </c>
      <c r="D142" s="27">
        <v>2882.429920916877</v>
      </c>
      <c r="F142" s="50">
        <v>201912</v>
      </c>
      <c r="G142" s="26">
        <v>57</v>
      </c>
      <c r="H142" s="27">
        <v>16183.077184</v>
      </c>
      <c r="I142" s="27">
        <v>3937.871613782363</v>
      </c>
      <c r="K142" s="51">
        <v>201912</v>
      </c>
      <c r="L142" s="26">
        <v>13</v>
      </c>
      <c r="M142" s="27">
        <v>5784.3</v>
      </c>
      <c r="N142" s="27">
        <v>1407.509246642009</v>
      </c>
      <c r="P142" s="51">
        <v>201912</v>
      </c>
      <c r="Q142" s="26">
        <v>31</v>
      </c>
      <c r="R142" s="27">
        <v>3472.3323695900003</v>
      </c>
      <c r="S142" s="27">
        <v>844.931956781682</v>
      </c>
      <c r="U142" s="51">
        <v>201912</v>
      </c>
      <c r="V142" s="26">
        <v>25</v>
      </c>
      <c r="W142" s="27">
        <v>1816.0620295223998</v>
      </c>
      <c r="X142" s="27">
        <v>441.90724876445387</v>
      </c>
      <c r="Z142" s="51">
        <v>201912</v>
      </c>
      <c r="AA142" s="26">
        <v>22</v>
      </c>
      <c r="AB142" s="27">
        <v>3405.1923429041003</v>
      </c>
      <c r="AC142" s="27">
        <v>828.594593854414</v>
      </c>
      <c r="AE142" s="51">
        <v>201912</v>
      </c>
      <c r="AF142" s="26">
        <v>19</v>
      </c>
      <c r="AG142" s="27">
        <v>1907.4716430199999</v>
      </c>
      <c r="AH142" s="27">
        <v>464.1501954010122</v>
      </c>
      <c r="AJ142" s="51">
        <v>201912</v>
      </c>
      <c r="AK142" s="26">
        <v>0</v>
      </c>
      <c r="AL142" s="27">
        <v>0</v>
      </c>
      <c r="AM142" s="27">
        <v>0</v>
      </c>
      <c r="AO142" s="51">
        <v>201912</v>
      </c>
      <c r="AP142" s="26">
        <v>14</v>
      </c>
      <c r="AQ142" s="27">
        <v>1362.8</v>
      </c>
      <c r="AR142" s="27">
        <v>331.61378236324697</v>
      </c>
      <c r="AT142" s="51">
        <v>201912</v>
      </c>
      <c r="AU142" s="26">
        <v>0</v>
      </c>
      <c r="AV142" s="27">
        <v>0</v>
      </c>
      <c r="AW142" s="27">
        <v>0</v>
      </c>
      <c r="AY142" s="51">
        <v>201912</v>
      </c>
      <c r="AZ142" s="26">
        <v>0</v>
      </c>
      <c r="BA142" s="27">
        <v>0</v>
      </c>
      <c r="BB142" s="27">
        <f>BA142/'US$'!B302</f>
        <v>0</v>
      </c>
      <c r="BD142" s="51">
        <v>201912</v>
      </c>
      <c r="BE142" s="26">
        <v>0</v>
      </c>
      <c r="BF142" s="27">
        <v>0</v>
      </c>
      <c r="BG142" s="27">
        <f>BF142/'US$'!B302</f>
        <v>0</v>
      </c>
      <c r="BI142" s="50">
        <v>201912</v>
      </c>
      <c r="BJ142" s="26">
        <v>0</v>
      </c>
      <c r="BK142" s="27">
        <v>0</v>
      </c>
      <c r="BL142" s="27">
        <f>BK142/'US$'!B302</f>
        <v>0</v>
      </c>
      <c r="BN142" s="50">
        <v>201912</v>
      </c>
      <c r="BO142" s="26">
        <v>0</v>
      </c>
      <c r="BP142" s="27">
        <v>0</v>
      </c>
      <c r="BQ142" s="27">
        <f>BP142/'US$'!B302</f>
        <v>0</v>
      </c>
    </row>
    <row r="143" spans="1:69" ht="12.75">
      <c r="A143" s="50">
        <v>202001</v>
      </c>
      <c r="B143" s="26">
        <v>1</v>
      </c>
      <c r="C143" s="27">
        <v>1235</v>
      </c>
      <c r="D143" s="27">
        <v>297.62622002650926</v>
      </c>
      <c r="F143" s="50">
        <v>202001</v>
      </c>
      <c r="G143" s="26">
        <v>25</v>
      </c>
      <c r="H143" s="27">
        <v>6378.23904134</v>
      </c>
      <c r="I143" s="27">
        <v>1537.110264210146</v>
      </c>
      <c r="K143" s="51">
        <v>202001</v>
      </c>
      <c r="L143" s="26">
        <v>3</v>
      </c>
      <c r="M143" s="27">
        <v>438</v>
      </c>
      <c r="N143" s="27">
        <v>105.55488613085915</v>
      </c>
      <c r="P143" s="51">
        <v>202001</v>
      </c>
      <c r="Q143" s="26">
        <v>23</v>
      </c>
      <c r="R143" s="27">
        <v>2255.35970938</v>
      </c>
      <c r="S143" s="27">
        <v>543.5256559537294</v>
      </c>
      <c r="U143" s="51">
        <v>202001</v>
      </c>
      <c r="V143" s="26">
        <v>18</v>
      </c>
      <c r="W143" s="27">
        <v>1011.3305235598</v>
      </c>
      <c r="X143" s="27">
        <v>243.7234663356549</v>
      </c>
      <c r="Z143" s="51">
        <v>202001</v>
      </c>
      <c r="AA143" s="26">
        <v>11</v>
      </c>
      <c r="AB143" s="27">
        <v>3244.26160254998</v>
      </c>
      <c r="AC143" s="27">
        <v>781.8439818170816</v>
      </c>
      <c r="AE143" s="51">
        <v>202001</v>
      </c>
      <c r="AF143" s="26">
        <v>8</v>
      </c>
      <c r="AG143" s="27">
        <v>1022.69799345</v>
      </c>
      <c r="AH143" s="27">
        <v>246.46294576454997</v>
      </c>
      <c r="AJ143" s="51">
        <v>202001</v>
      </c>
      <c r="AK143" s="26">
        <v>0</v>
      </c>
      <c r="AL143" s="27">
        <v>0</v>
      </c>
      <c r="AM143" s="27">
        <v>0</v>
      </c>
      <c r="AO143" s="51">
        <v>202001</v>
      </c>
      <c r="AP143" s="26">
        <v>3</v>
      </c>
      <c r="AQ143" s="27">
        <v>94.9</v>
      </c>
      <c r="AR143" s="27">
        <v>22.870225328352817</v>
      </c>
      <c r="AT143" s="51">
        <v>202001</v>
      </c>
      <c r="AU143" s="26">
        <v>0</v>
      </c>
      <c r="AV143" s="27">
        <v>0</v>
      </c>
      <c r="AW143" s="27">
        <v>0</v>
      </c>
      <c r="AY143" s="51">
        <v>202001</v>
      </c>
      <c r="AZ143" s="26">
        <v>0</v>
      </c>
      <c r="BA143" s="27">
        <v>0</v>
      </c>
      <c r="BB143" s="27">
        <f>BA143/'US$'!B303</f>
        <v>0</v>
      </c>
      <c r="BD143" s="51">
        <v>202001</v>
      </c>
      <c r="BE143" s="26">
        <v>0</v>
      </c>
      <c r="BF143" s="27">
        <v>0</v>
      </c>
      <c r="BG143" s="27">
        <f>BF143/'US$'!B303</f>
        <v>0</v>
      </c>
      <c r="BI143" s="50">
        <v>202001</v>
      </c>
      <c r="BJ143" s="26">
        <v>0</v>
      </c>
      <c r="BK143" s="27">
        <v>0</v>
      </c>
      <c r="BL143" s="27">
        <f>BK143/'US$'!B303</f>
        <v>0</v>
      </c>
      <c r="BN143" s="50">
        <v>202001</v>
      </c>
      <c r="BO143" s="26">
        <v>0</v>
      </c>
      <c r="BP143" s="27">
        <v>0</v>
      </c>
      <c r="BQ143" s="27">
        <f>BP143/'US$'!B303</f>
        <v>0</v>
      </c>
    </row>
    <row r="144" spans="1:69" ht="12.75">
      <c r="A144" s="50">
        <v>202002</v>
      </c>
      <c r="B144" s="26">
        <v>3</v>
      </c>
      <c r="C144" s="27">
        <v>4009.851644</v>
      </c>
      <c r="D144" s="27">
        <v>923.7161124164938</v>
      </c>
      <c r="F144" s="50">
        <v>202002</v>
      </c>
      <c r="G144" s="26">
        <v>14</v>
      </c>
      <c r="H144" s="27">
        <v>4048</v>
      </c>
      <c r="I144" s="27">
        <v>932.5040313291868</v>
      </c>
      <c r="K144" s="51">
        <v>202002</v>
      </c>
      <c r="L144" s="26">
        <v>5</v>
      </c>
      <c r="M144" s="27">
        <v>1015</v>
      </c>
      <c r="N144" s="27">
        <v>233.8170928357521</v>
      </c>
      <c r="P144" s="51">
        <v>202002</v>
      </c>
      <c r="Q144" s="26">
        <v>6</v>
      </c>
      <c r="R144" s="27">
        <v>1070.309</v>
      </c>
      <c r="S144" s="27">
        <v>246.55816632112413</v>
      </c>
      <c r="U144" s="51">
        <v>202002</v>
      </c>
      <c r="V144" s="26">
        <v>21</v>
      </c>
      <c r="W144" s="27">
        <v>7018.299948838937</v>
      </c>
      <c r="X144" s="27">
        <v>1616.7472814648552</v>
      </c>
      <c r="Z144" s="51">
        <v>202002</v>
      </c>
      <c r="AA144" s="26">
        <v>22</v>
      </c>
      <c r="AB144" s="27">
        <v>1636.140574355717</v>
      </c>
      <c r="AC144" s="27">
        <v>376.9040714940606</v>
      </c>
      <c r="AE144" s="51">
        <v>202002</v>
      </c>
      <c r="AF144" s="26">
        <v>13</v>
      </c>
      <c r="AG144" s="27">
        <v>1715.2616231032</v>
      </c>
      <c r="AH144" s="27">
        <v>395.1305282430776</v>
      </c>
      <c r="AJ144" s="51">
        <v>202002</v>
      </c>
      <c r="AK144" s="26">
        <v>0</v>
      </c>
      <c r="AL144" s="27">
        <v>0</v>
      </c>
      <c r="AM144" s="27">
        <v>0</v>
      </c>
      <c r="AO144" s="51">
        <v>202002</v>
      </c>
      <c r="AP144" s="26">
        <v>3</v>
      </c>
      <c r="AQ144" s="27">
        <v>310.267</v>
      </c>
      <c r="AR144" s="27">
        <v>71.47362358903479</v>
      </c>
      <c r="AT144" s="51">
        <v>202002</v>
      </c>
      <c r="AU144" s="26">
        <v>0</v>
      </c>
      <c r="AV144" s="27">
        <v>0</v>
      </c>
      <c r="AW144" s="27">
        <v>0</v>
      </c>
      <c r="AY144" s="51">
        <v>202002</v>
      </c>
      <c r="AZ144" s="26">
        <v>0</v>
      </c>
      <c r="BA144" s="27">
        <v>0</v>
      </c>
      <c r="BB144" s="27">
        <f>BA144/'US$'!B304</f>
        <v>0</v>
      </c>
      <c r="BD144" s="51">
        <v>202002</v>
      </c>
      <c r="BE144" s="26">
        <v>0</v>
      </c>
      <c r="BF144" s="27">
        <v>0</v>
      </c>
      <c r="BG144" s="27">
        <f>BF144/'US$'!B304</f>
        <v>0</v>
      </c>
      <c r="BI144" s="50">
        <v>202002</v>
      </c>
      <c r="BJ144" s="26">
        <v>0</v>
      </c>
      <c r="BK144" s="27">
        <v>0</v>
      </c>
      <c r="BL144" s="27">
        <f>BK144/'US$'!B304</f>
        <v>0</v>
      </c>
      <c r="BN144" s="50">
        <v>202002</v>
      </c>
      <c r="BO144" s="26">
        <v>0</v>
      </c>
      <c r="BP144" s="27">
        <v>0</v>
      </c>
      <c r="BQ144" s="27">
        <f>BP144/'US$'!B304</f>
        <v>0</v>
      </c>
    </row>
    <row r="145" spans="1:69" ht="12.75">
      <c r="A145" s="50">
        <v>202003</v>
      </c>
      <c r="B145" s="26">
        <v>0</v>
      </c>
      <c r="C145" s="27">
        <v>0</v>
      </c>
      <c r="D145" s="27">
        <v>0</v>
      </c>
      <c r="F145" s="50">
        <v>202003</v>
      </c>
      <c r="G145" s="26">
        <v>28</v>
      </c>
      <c r="H145" s="27">
        <v>5646.1</v>
      </c>
      <c r="I145" s="27">
        <v>1156.0638014701367</v>
      </c>
      <c r="K145" s="51">
        <v>202003</v>
      </c>
      <c r="L145" s="26">
        <v>8</v>
      </c>
      <c r="M145" s="27">
        <v>1835</v>
      </c>
      <c r="N145" s="27">
        <v>375.72431867974365</v>
      </c>
      <c r="P145" s="51">
        <v>202003</v>
      </c>
      <c r="Q145" s="26">
        <v>21</v>
      </c>
      <c r="R145" s="27">
        <v>1369.4286154200001</v>
      </c>
      <c r="S145" s="27">
        <v>280.39653052273803</v>
      </c>
      <c r="U145" s="51">
        <v>202003</v>
      </c>
      <c r="V145" s="26">
        <v>18</v>
      </c>
      <c r="W145" s="27">
        <v>4623.6314558177</v>
      </c>
      <c r="X145" s="27">
        <v>946.7088711516822</v>
      </c>
      <c r="Z145" s="51">
        <v>202003</v>
      </c>
      <c r="AA145" s="26">
        <v>14</v>
      </c>
      <c r="AB145" s="27">
        <v>3905.1884924861</v>
      </c>
      <c r="AC145" s="27">
        <v>799.604515343496</v>
      </c>
      <c r="AE145" s="51">
        <v>202003</v>
      </c>
      <c r="AF145" s="26">
        <v>17</v>
      </c>
      <c r="AG145" s="27">
        <v>2733.33591477</v>
      </c>
      <c r="AH145" s="27">
        <v>559.6625473023608</v>
      </c>
      <c r="AJ145" s="51">
        <v>202003</v>
      </c>
      <c r="AK145" s="26">
        <v>0</v>
      </c>
      <c r="AL145" s="27">
        <v>0</v>
      </c>
      <c r="AM145" s="27">
        <v>0</v>
      </c>
      <c r="AO145" s="51">
        <v>202003</v>
      </c>
      <c r="AP145" s="26">
        <v>0</v>
      </c>
      <c r="AQ145" s="27">
        <v>0</v>
      </c>
      <c r="AR145" s="27">
        <v>0</v>
      </c>
      <c r="AT145" s="51">
        <v>202003</v>
      </c>
      <c r="AU145" s="26">
        <v>0</v>
      </c>
      <c r="AV145" s="27">
        <v>0</v>
      </c>
      <c r="AW145" s="27">
        <v>0</v>
      </c>
      <c r="AY145" s="51">
        <v>202003</v>
      </c>
      <c r="AZ145" s="26">
        <v>0</v>
      </c>
      <c r="BA145" s="27">
        <v>0</v>
      </c>
      <c r="BB145" s="27">
        <f>BA145/'US$'!B305</f>
        <v>0</v>
      </c>
      <c r="BD145" s="51">
        <v>202003</v>
      </c>
      <c r="BE145" s="26">
        <v>0</v>
      </c>
      <c r="BF145" s="27">
        <v>0</v>
      </c>
      <c r="BG145" s="27">
        <f>BF145/'US$'!B305</f>
        <v>0</v>
      </c>
      <c r="BI145" s="50">
        <v>202003</v>
      </c>
      <c r="BJ145" s="26">
        <v>0</v>
      </c>
      <c r="BK145" s="27">
        <v>0</v>
      </c>
      <c r="BL145" s="27">
        <f>BK145/'US$'!B305</f>
        <v>0</v>
      </c>
      <c r="BN145" s="50">
        <v>202003</v>
      </c>
      <c r="BO145" s="26">
        <v>0</v>
      </c>
      <c r="BP145" s="27">
        <v>0</v>
      </c>
      <c r="BQ145" s="27">
        <f>BP145/'US$'!B305</f>
        <v>0</v>
      </c>
    </row>
    <row r="146" spans="1:69" ht="12.75">
      <c r="A146" s="50">
        <v>202004</v>
      </c>
      <c r="B146" s="26">
        <v>0</v>
      </c>
      <c r="C146" s="27">
        <v>0</v>
      </c>
      <c r="D146" s="27">
        <v>0</v>
      </c>
      <c r="F146" s="50">
        <v>202004</v>
      </c>
      <c r="G146" s="26">
        <v>35</v>
      </c>
      <c r="H146" s="27">
        <v>18089.65</v>
      </c>
      <c r="I146" s="27">
        <v>3396.7346402283315</v>
      </c>
      <c r="K146" s="51">
        <v>202004</v>
      </c>
      <c r="L146" s="26">
        <v>33</v>
      </c>
      <c r="M146" s="27">
        <v>12708</v>
      </c>
      <c r="N146" s="27">
        <v>2386.2100045065345</v>
      </c>
      <c r="P146" s="51">
        <v>202004</v>
      </c>
      <c r="Q146" s="26">
        <v>9</v>
      </c>
      <c r="R146" s="27">
        <v>914.05</v>
      </c>
      <c r="S146" s="27">
        <v>171.63324320264383</v>
      </c>
      <c r="U146" s="51">
        <v>202004</v>
      </c>
      <c r="V146" s="26">
        <v>16</v>
      </c>
      <c r="W146" s="27">
        <v>974.7019724106591</v>
      </c>
      <c r="X146" s="27">
        <v>183.02200172950637</v>
      </c>
      <c r="Z146" s="51">
        <v>202004</v>
      </c>
      <c r="AA146" s="26">
        <v>12</v>
      </c>
      <c r="AB146" s="27">
        <v>1633.2155241599999</v>
      </c>
      <c r="AC146" s="27">
        <v>306.6725860297431</v>
      </c>
      <c r="AE146" s="51">
        <v>202004</v>
      </c>
      <c r="AF146" s="26">
        <v>11</v>
      </c>
      <c r="AG146" s="27">
        <v>1766.5162894</v>
      </c>
      <c r="AH146" s="27">
        <v>331.7027732837615</v>
      </c>
      <c r="AJ146" s="51">
        <v>202004</v>
      </c>
      <c r="AK146" s="26">
        <v>0</v>
      </c>
      <c r="AL146" s="27">
        <v>0</v>
      </c>
      <c r="AM146" s="27">
        <v>0</v>
      </c>
      <c r="AO146" s="51">
        <v>202004</v>
      </c>
      <c r="AP146" s="26">
        <v>2</v>
      </c>
      <c r="AQ146" s="27">
        <v>92.6</v>
      </c>
      <c r="AR146" s="27">
        <v>17.387712182664863</v>
      </c>
      <c r="AT146" s="51">
        <v>202004</v>
      </c>
      <c r="AU146" s="26">
        <v>0</v>
      </c>
      <c r="AV146" s="27">
        <v>0</v>
      </c>
      <c r="AW146" s="27">
        <v>0</v>
      </c>
      <c r="AY146" s="51">
        <v>202004</v>
      </c>
      <c r="AZ146" s="26">
        <v>0</v>
      </c>
      <c r="BA146" s="27">
        <v>0</v>
      </c>
      <c r="BB146" s="27">
        <f>BA146/'US$'!B306</f>
        <v>0</v>
      </c>
      <c r="BD146" s="51">
        <v>202004</v>
      </c>
      <c r="BE146" s="26">
        <v>0</v>
      </c>
      <c r="BF146" s="27">
        <v>0</v>
      </c>
      <c r="BG146" s="27">
        <f>BF146/'US$'!B306</f>
        <v>0</v>
      </c>
      <c r="BI146" s="50">
        <v>202004</v>
      </c>
      <c r="BJ146" s="26">
        <v>0</v>
      </c>
      <c r="BK146" s="27">
        <v>0</v>
      </c>
      <c r="BL146" s="27">
        <f>BK146/'US$'!B306</f>
        <v>0</v>
      </c>
      <c r="BN146" s="50">
        <v>202004</v>
      </c>
      <c r="BO146" s="26">
        <v>0</v>
      </c>
      <c r="BP146" s="27">
        <v>0</v>
      </c>
      <c r="BQ146" s="27">
        <f>BP146/'US$'!B306</f>
        <v>0</v>
      </c>
    </row>
    <row r="147" spans="1:69" ht="12.75">
      <c r="A147" s="50">
        <v>202005</v>
      </c>
      <c r="B147" s="26">
        <v>0</v>
      </c>
      <c r="C147" s="27">
        <v>0</v>
      </c>
      <c r="D147" s="27">
        <v>0</v>
      </c>
      <c r="F147" s="50">
        <v>202005</v>
      </c>
      <c r="G147" s="26">
        <v>15</v>
      </c>
      <c r="H147" s="27">
        <v>6346.571</v>
      </c>
      <c r="I147" s="27">
        <v>1124.6005953857605</v>
      </c>
      <c r="K147" s="51">
        <v>202005</v>
      </c>
      <c r="L147" s="26">
        <v>7</v>
      </c>
      <c r="M147" s="27">
        <v>1405</v>
      </c>
      <c r="N147" s="27">
        <v>248.96339086366376</v>
      </c>
      <c r="P147" s="51">
        <v>202005</v>
      </c>
      <c r="Q147" s="26">
        <v>8</v>
      </c>
      <c r="R147" s="27">
        <v>363.58887331</v>
      </c>
      <c r="S147" s="27">
        <v>64.42727315270936</v>
      </c>
      <c r="U147" s="51">
        <v>202005</v>
      </c>
      <c r="V147" s="26">
        <v>14</v>
      </c>
      <c r="W147" s="27">
        <v>591.56073248793</v>
      </c>
      <c r="X147" s="27">
        <v>104.82346324696637</v>
      </c>
      <c r="Z147" s="51">
        <v>202005</v>
      </c>
      <c r="AA147" s="26">
        <v>10</v>
      </c>
      <c r="AB147" s="27">
        <v>661.4124635993101</v>
      </c>
      <c r="AC147" s="27">
        <v>117.20106028268599</v>
      </c>
      <c r="AE147" s="51">
        <v>202005</v>
      </c>
      <c r="AF147" s="26">
        <v>8</v>
      </c>
      <c r="AG147" s="27">
        <v>1237.6386693344002</v>
      </c>
      <c r="AH147" s="27">
        <v>219.3072738658256</v>
      </c>
      <c r="AJ147" s="51">
        <v>202005</v>
      </c>
      <c r="AK147" s="26">
        <v>0</v>
      </c>
      <c r="AL147" s="27">
        <v>0</v>
      </c>
      <c r="AM147" s="27">
        <v>0</v>
      </c>
      <c r="AO147" s="51">
        <v>202005</v>
      </c>
      <c r="AP147" s="26">
        <v>1</v>
      </c>
      <c r="AQ147" s="27">
        <v>400</v>
      </c>
      <c r="AR147" s="27">
        <v>70.8792571853847</v>
      </c>
      <c r="AT147" s="51">
        <v>202005</v>
      </c>
      <c r="AU147" s="26">
        <v>0</v>
      </c>
      <c r="AV147" s="27">
        <v>0</v>
      </c>
      <c r="AW147" s="27">
        <v>0</v>
      </c>
      <c r="AY147" s="51">
        <v>202005</v>
      </c>
      <c r="AZ147" s="26">
        <v>0</v>
      </c>
      <c r="BA147" s="27">
        <v>0</v>
      </c>
      <c r="BB147" s="27">
        <f>BA147/'US$'!B307</f>
        <v>0</v>
      </c>
      <c r="BD147" s="51">
        <v>202005</v>
      </c>
      <c r="BE147" s="26">
        <v>0</v>
      </c>
      <c r="BF147" s="27">
        <v>0</v>
      </c>
      <c r="BG147" s="27">
        <f>BF147/'US$'!B307</f>
        <v>0</v>
      </c>
      <c r="BI147" s="50">
        <v>202005</v>
      </c>
      <c r="BJ147" s="26">
        <v>0</v>
      </c>
      <c r="BK147" s="27">
        <v>0</v>
      </c>
      <c r="BL147" s="27">
        <f>BK147/'US$'!B307</f>
        <v>0</v>
      </c>
      <c r="BN147" s="50">
        <v>202005</v>
      </c>
      <c r="BO147" s="26">
        <v>0</v>
      </c>
      <c r="BP147" s="27">
        <v>0</v>
      </c>
      <c r="BQ147" s="27">
        <f>BP147/'US$'!B307</f>
        <v>0</v>
      </c>
    </row>
    <row r="148" spans="1:69" ht="12.75">
      <c r="A148" s="50">
        <v>202006</v>
      </c>
      <c r="B148" s="26">
        <v>2</v>
      </c>
      <c r="C148" s="27">
        <v>5355</v>
      </c>
      <c r="D148" s="27">
        <v>1030.4814686525806</v>
      </c>
      <c r="F148" s="50">
        <v>202006</v>
      </c>
      <c r="G148" s="26">
        <v>19</v>
      </c>
      <c r="H148" s="27">
        <v>9977.724</v>
      </c>
      <c r="I148" s="27">
        <v>1920.0484932455836</v>
      </c>
      <c r="K148" s="51">
        <v>202006</v>
      </c>
      <c r="L148" s="26">
        <v>7</v>
      </c>
      <c r="M148" s="27">
        <v>1523.97605</v>
      </c>
      <c r="N148" s="27">
        <v>293.26406688988953</v>
      </c>
      <c r="P148" s="51">
        <v>202006</v>
      </c>
      <c r="Q148" s="26">
        <v>8</v>
      </c>
      <c r="R148" s="27">
        <v>774.05</v>
      </c>
      <c r="S148" s="27">
        <v>148.95316168263864</v>
      </c>
      <c r="U148" s="51">
        <v>202006</v>
      </c>
      <c r="V148" s="26">
        <v>21</v>
      </c>
      <c r="W148" s="27">
        <v>572.121723686127</v>
      </c>
      <c r="X148" s="27">
        <v>110.09539385100392</v>
      </c>
      <c r="Z148" s="51">
        <v>202006</v>
      </c>
      <c r="AA148" s="26">
        <v>18</v>
      </c>
      <c r="AB148" s="27">
        <v>3438.09725016088</v>
      </c>
      <c r="AC148" s="27">
        <v>661.6051360814532</v>
      </c>
      <c r="AE148" s="51">
        <v>202006</v>
      </c>
      <c r="AF148" s="26">
        <v>17</v>
      </c>
      <c r="AG148" s="27">
        <v>2612.87480918</v>
      </c>
      <c r="AH148" s="27">
        <v>502.8046817496055</v>
      </c>
      <c r="AJ148" s="51">
        <v>202006</v>
      </c>
      <c r="AK148" s="26">
        <v>0</v>
      </c>
      <c r="AL148" s="27">
        <v>0</v>
      </c>
      <c r="AM148" s="27">
        <v>0</v>
      </c>
      <c r="AO148" s="51">
        <v>202006</v>
      </c>
      <c r="AP148" s="26">
        <v>6</v>
      </c>
      <c r="AQ148" s="27">
        <v>2811.733</v>
      </c>
      <c r="AR148" s="27">
        <v>541.0716622406959</v>
      </c>
      <c r="AT148" s="51">
        <v>202006</v>
      </c>
      <c r="AU148" s="26">
        <v>0</v>
      </c>
      <c r="AV148" s="27">
        <v>0</v>
      </c>
      <c r="AW148" s="27">
        <v>0</v>
      </c>
      <c r="AY148" s="51">
        <v>202006</v>
      </c>
      <c r="AZ148" s="26">
        <v>0</v>
      </c>
      <c r="BA148" s="27">
        <v>0</v>
      </c>
      <c r="BB148" s="27">
        <f>BA148/'US$'!B308</f>
        <v>0</v>
      </c>
      <c r="BD148" s="51">
        <v>202006</v>
      </c>
      <c r="BE148" s="26">
        <v>0</v>
      </c>
      <c r="BF148" s="27">
        <v>0</v>
      </c>
      <c r="BG148" s="27">
        <f>BF148/'US$'!B308</f>
        <v>0</v>
      </c>
      <c r="BI148" s="50">
        <v>202006</v>
      </c>
      <c r="BJ148" s="26">
        <v>0</v>
      </c>
      <c r="BK148" s="27">
        <v>0</v>
      </c>
      <c r="BL148" s="27">
        <f>BK148/'US$'!B308</f>
        <v>0</v>
      </c>
      <c r="BN148" s="50">
        <v>202006</v>
      </c>
      <c r="BO148" s="26">
        <v>0</v>
      </c>
      <c r="BP148" s="27">
        <v>0</v>
      </c>
      <c r="BQ148" s="27">
        <f>BP148/'US$'!B308</f>
        <v>0</v>
      </c>
    </row>
    <row r="149" spans="1:69" ht="12.75">
      <c r="A149" s="50">
        <v>202007</v>
      </c>
      <c r="B149" s="26">
        <v>6</v>
      </c>
      <c r="C149" s="27">
        <v>12783.5383725</v>
      </c>
      <c r="D149" s="27">
        <v>2421.0329859664407</v>
      </c>
      <c r="F149" s="50">
        <v>202007</v>
      </c>
      <c r="G149" s="26">
        <v>18</v>
      </c>
      <c r="H149" s="27">
        <v>5907.775</v>
      </c>
      <c r="I149" s="27">
        <v>1118.8543994545662</v>
      </c>
      <c r="K149" s="51">
        <v>202007</v>
      </c>
      <c r="L149" s="26">
        <v>1</v>
      </c>
      <c r="M149" s="27">
        <v>22.696</v>
      </c>
      <c r="N149" s="27">
        <v>4.298322033256317</v>
      </c>
      <c r="P149" s="51">
        <v>202007</v>
      </c>
      <c r="Q149" s="26">
        <v>16</v>
      </c>
      <c r="R149" s="27">
        <v>1242.31741408</v>
      </c>
      <c r="S149" s="27">
        <v>235.27847696678157</v>
      </c>
      <c r="U149" s="51">
        <v>202007</v>
      </c>
      <c r="V149" s="26">
        <v>27</v>
      </c>
      <c r="W149" s="27">
        <v>7798.68824425605</v>
      </c>
      <c r="X149" s="27">
        <v>1476.968342914293</v>
      </c>
      <c r="Z149" s="51">
        <v>202007</v>
      </c>
      <c r="AA149" s="26">
        <v>25</v>
      </c>
      <c r="AB149" s="27">
        <v>2027.1298553015208</v>
      </c>
      <c r="AC149" s="27">
        <v>383.91156685381634</v>
      </c>
      <c r="AE149" s="51">
        <v>202007</v>
      </c>
      <c r="AF149" s="26">
        <v>17</v>
      </c>
      <c r="AG149" s="27">
        <v>3133.69343909</v>
      </c>
      <c r="AH149" s="27">
        <v>593.4800649767054</v>
      </c>
      <c r="AJ149" s="51">
        <v>202007</v>
      </c>
      <c r="AK149" s="26">
        <v>0</v>
      </c>
      <c r="AL149" s="27">
        <v>0</v>
      </c>
      <c r="AM149" s="27">
        <v>0</v>
      </c>
      <c r="AO149" s="51">
        <v>202007</v>
      </c>
      <c r="AP149" s="26">
        <v>4</v>
      </c>
      <c r="AQ149" s="27">
        <v>2558</v>
      </c>
      <c r="AR149" s="27">
        <v>484.4513465399038</v>
      </c>
      <c r="AT149" s="51">
        <v>202007</v>
      </c>
      <c r="AU149" s="26">
        <v>0</v>
      </c>
      <c r="AV149" s="27">
        <v>0</v>
      </c>
      <c r="AW149" s="27">
        <v>0</v>
      </c>
      <c r="AY149" s="51">
        <v>202007</v>
      </c>
      <c r="AZ149" s="26">
        <v>0</v>
      </c>
      <c r="BA149" s="27">
        <v>0</v>
      </c>
      <c r="BB149" s="27">
        <f>BA149/'US$'!B309</f>
        <v>0</v>
      </c>
      <c r="BD149" s="51">
        <v>202007</v>
      </c>
      <c r="BE149" s="26">
        <v>0</v>
      </c>
      <c r="BF149" s="27">
        <v>0</v>
      </c>
      <c r="BG149" s="27">
        <f>BF149/'US$'!B309</f>
        <v>0</v>
      </c>
      <c r="BI149" s="50">
        <v>202007</v>
      </c>
      <c r="BJ149" s="26">
        <v>0</v>
      </c>
      <c r="BK149" s="27">
        <v>0</v>
      </c>
      <c r="BL149" s="27">
        <f>BK149/'US$'!B309</f>
        <v>0</v>
      </c>
      <c r="BN149" s="50">
        <v>202007</v>
      </c>
      <c r="BO149" s="26">
        <v>0</v>
      </c>
      <c r="BP149" s="27">
        <v>0</v>
      </c>
      <c r="BQ149" s="27">
        <f>BP149/'US$'!B309</f>
        <v>0</v>
      </c>
    </row>
    <row r="150" spans="1:69" ht="12.75">
      <c r="A150" s="50">
        <v>202008</v>
      </c>
      <c r="B150" s="26">
        <v>1</v>
      </c>
      <c r="C150" s="27">
        <v>6400.0000095</v>
      </c>
      <c r="D150" s="27">
        <v>1171.9036126675455</v>
      </c>
      <c r="F150" s="50">
        <v>202008</v>
      </c>
      <c r="G150" s="26">
        <v>12</v>
      </c>
      <c r="H150" s="27">
        <v>10173.560102</v>
      </c>
      <c r="I150" s="27">
        <v>1862.8799718010694</v>
      </c>
      <c r="K150" s="51">
        <v>202008</v>
      </c>
      <c r="L150" s="26">
        <v>0</v>
      </c>
      <c r="M150" s="27">
        <v>0</v>
      </c>
      <c r="N150" s="27">
        <v>0</v>
      </c>
      <c r="P150" s="51">
        <v>202008</v>
      </c>
      <c r="Q150" s="26">
        <v>18</v>
      </c>
      <c r="R150" s="27">
        <v>733.05666865</v>
      </c>
      <c r="S150" s="27">
        <v>134.2299620321541</v>
      </c>
      <c r="U150" s="51">
        <v>202008</v>
      </c>
      <c r="V150" s="26">
        <v>22</v>
      </c>
      <c r="W150" s="27">
        <v>1037.19854267999</v>
      </c>
      <c r="X150" s="27">
        <v>189.92136209624076</v>
      </c>
      <c r="Z150" s="51">
        <v>202008</v>
      </c>
      <c r="AA150" s="26">
        <v>13</v>
      </c>
      <c r="AB150" s="27">
        <v>10888.5928765262</v>
      </c>
      <c r="AC150" s="27">
        <v>1993.8095796759321</v>
      </c>
      <c r="AE150" s="51">
        <v>202008</v>
      </c>
      <c r="AF150" s="26">
        <v>12</v>
      </c>
      <c r="AG150" s="27">
        <v>1497.0595766299998</v>
      </c>
      <c r="AH150" s="27">
        <v>274.12648806672524</v>
      </c>
      <c r="AJ150" s="51">
        <v>202008</v>
      </c>
      <c r="AK150" s="26">
        <v>0</v>
      </c>
      <c r="AL150" s="27">
        <v>0</v>
      </c>
      <c r="AM150" s="27">
        <v>0</v>
      </c>
      <c r="AO150" s="51">
        <v>202008</v>
      </c>
      <c r="AP150" s="26">
        <v>2</v>
      </c>
      <c r="AQ150" s="27">
        <v>44.4</v>
      </c>
      <c r="AR150" s="27">
        <v>8.130081300813009</v>
      </c>
      <c r="AT150" s="51">
        <v>202008</v>
      </c>
      <c r="AU150" s="26">
        <v>0</v>
      </c>
      <c r="AV150" s="27">
        <v>0</v>
      </c>
      <c r="AW150" s="27">
        <v>0</v>
      </c>
      <c r="AY150" s="51">
        <v>202008</v>
      </c>
      <c r="AZ150" s="26">
        <v>0</v>
      </c>
      <c r="BA150" s="27">
        <v>0</v>
      </c>
      <c r="BB150" s="27">
        <f>BA150/'US$'!B310</f>
        <v>0</v>
      </c>
      <c r="BD150" s="51">
        <v>202008</v>
      </c>
      <c r="BE150" s="26">
        <v>0</v>
      </c>
      <c r="BF150" s="27">
        <v>0</v>
      </c>
      <c r="BG150" s="27">
        <f>BF150/'US$'!B310</f>
        <v>0</v>
      </c>
      <c r="BI150" s="50">
        <v>202008</v>
      </c>
      <c r="BJ150" s="26">
        <v>0</v>
      </c>
      <c r="BK150" s="27">
        <v>0</v>
      </c>
      <c r="BL150" s="27">
        <f>BK150/'US$'!B310</f>
        <v>0</v>
      </c>
      <c r="BN150" s="50">
        <v>202008</v>
      </c>
      <c r="BO150" s="26">
        <v>0</v>
      </c>
      <c r="BP150" s="27">
        <v>0</v>
      </c>
      <c r="BQ150" s="27">
        <f>BP150/'US$'!B310</f>
        <v>0</v>
      </c>
    </row>
    <row r="151" spans="1:69" ht="12.75">
      <c r="A151" s="50">
        <v>202009</v>
      </c>
      <c r="B151" s="26">
        <v>4</v>
      </c>
      <c r="C151" s="27">
        <v>3596.87753925</v>
      </c>
      <c r="D151" s="27">
        <v>666.1501137605335</v>
      </c>
      <c r="F151" s="50">
        <v>202009</v>
      </c>
      <c r="G151" s="26">
        <v>20</v>
      </c>
      <c r="H151" s="27">
        <v>8651.13725</v>
      </c>
      <c r="I151" s="27">
        <v>1602.2108065561627</v>
      </c>
      <c r="K151" s="51">
        <v>202009</v>
      </c>
      <c r="L151" s="26">
        <v>0</v>
      </c>
      <c r="M151" s="27">
        <v>0</v>
      </c>
      <c r="N151" s="27">
        <v>0</v>
      </c>
      <c r="P151" s="51">
        <v>202009</v>
      </c>
      <c r="Q151" s="26">
        <v>12</v>
      </c>
      <c r="R151" s="27">
        <v>543.95716362</v>
      </c>
      <c r="S151" s="27">
        <v>100.74213605333827</v>
      </c>
      <c r="U151" s="51">
        <v>202009</v>
      </c>
      <c r="V151" s="26">
        <v>27</v>
      </c>
      <c r="W151" s="27">
        <v>4443.64988822687</v>
      </c>
      <c r="X151" s="27">
        <v>822.9743287761589</v>
      </c>
      <c r="Z151" s="51">
        <v>202009</v>
      </c>
      <c r="AA151" s="26">
        <v>13</v>
      </c>
      <c r="AB151" s="27">
        <v>3015.8086157639304</v>
      </c>
      <c r="AC151" s="27">
        <v>558.534793177874</v>
      </c>
      <c r="AE151" s="51">
        <v>202009</v>
      </c>
      <c r="AF151" s="26">
        <v>17</v>
      </c>
      <c r="AG151" s="27">
        <v>1215.671058532806</v>
      </c>
      <c r="AH151" s="27">
        <v>225.14511686874823</v>
      </c>
      <c r="AJ151" s="51">
        <v>202009</v>
      </c>
      <c r="AK151" s="26">
        <v>0</v>
      </c>
      <c r="AL151" s="27">
        <v>0</v>
      </c>
      <c r="AM151" s="27">
        <v>0</v>
      </c>
      <c r="AO151" s="51">
        <v>202009</v>
      </c>
      <c r="AP151" s="26">
        <v>4</v>
      </c>
      <c r="AQ151" s="27">
        <v>224.239</v>
      </c>
      <c r="AR151" s="27">
        <v>41.52958607278452</v>
      </c>
      <c r="AT151" s="51">
        <v>202009</v>
      </c>
      <c r="AU151" s="26">
        <v>0</v>
      </c>
      <c r="AV151" s="27">
        <v>0</v>
      </c>
      <c r="AW151" s="27">
        <v>0</v>
      </c>
      <c r="AY151" s="51">
        <v>202009</v>
      </c>
      <c r="AZ151" s="26">
        <v>0</v>
      </c>
      <c r="BA151" s="27">
        <v>0</v>
      </c>
      <c r="BB151" s="27">
        <v>0</v>
      </c>
      <c r="BD151" s="51">
        <v>202009</v>
      </c>
      <c r="BE151" s="26">
        <v>0</v>
      </c>
      <c r="BF151" s="27">
        <v>0</v>
      </c>
      <c r="BG151" s="27">
        <v>0</v>
      </c>
      <c r="BI151" s="50">
        <v>202009</v>
      </c>
      <c r="BJ151" s="26">
        <v>0</v>
      </c>
      <c r="BK151" s="27">
        <v>0</v>
      </c>
      <c r="BL151" s="27">
        <v>0</v>
      </c>
      <c r="BN151" s="50">
        <v>202009</v>
      </c>
      <c r="BO151" s="26">
        <v>0</v>
      </c>
      <c r="BP151" s="27">
        <v>0</v>
      </c>
      <c r="BQ151" s="27">
        <v>0</v>
      </c>
    </row>
    <row r="152" spans="1:69" ht="12.75">
      <c r="A152" s="50">
        <v>202010</v>
      </c>
      <c r="B152" s="26">
        <v>2</v>
      </c>
      <c r="C152" s="27">
        <v>5218.3295948</v>
      </c>
      <c r="D152" s="27">
        <v>927.5711178499059</v>
      </c>
      <c r="F152" s="50">
        <v>202010</v>
      </c>
      <c r="G152" s="26">
        <v>19</v>
      </c>
      <c r="H152" s="27">
        <v>8531.65514</v>
      </c>
      <c r="I152" s="27">
        <v>1516.5230082832666</v>
      </c>
      <c r="K152" s="51">
        <v>202010</v>
      </c>
      <c r="L152" s="26">
        <v>0</v>
      </c>
      <c r="M152" s="27">
        <v>0</v>
      </c>
      <c r="N152" s="27">
        <v>0</v>
      </c>
      <c r="P152" s="51">
        <v>202010</v>
      </c>
      <c r="Q152" s="26">
        <v>33</v>
      </c>
      <c r="R152" s="27">
        <v>1640.5422</v>
      </c>
      <c r="S152" s="27">
        <v>291.61047317714815</v>
      </c>
      <c r="U152" s="51">
        <v>202010</v>
      </c>
      <c r="V152" s="26">
        <v>16</v>
      </c>
      <c r="W152" s="27">
        <v>720.3955484380322</v>
      </c>
      <c r="X152" s="27">
        <v>128.05210786697575</v>
      </c>
      <c r="Z152" s="51">
        <v>202010</v>
      </c>
      <c r="AA152" s="26">
        <v>17</v>
      </c>
      <c r="AB152" s="27">
        <v>1656.692133934427</v>
      </c>
      <c r="AC152" s="27">
        <v>294.48116426720236</v>
      </c>
      <c r="AE152" s="51">
        <v>202010</v>
      </c>
      <c r="AF152" s="26">
        <v>19</v>
      </c>
      <c r="AG152" s="27">
        <v>1636.3256856184</v>
      </c>
      <c r="AH152" s="27">
        <v>290.8609772154005</v>
      </c>
      <c r="AJ152" s="51">
        <v>202010</v>
      </c>
      <c r="AK152" s="26">
        <v>0</v>
      </c>
      <c r="AL152" s="27">
        <v>0</v>
      </c>
      <c r="AM152" s="27">
        <v>0</v>
      </c>
      <c r="AO152" s="51">
        <v>202010</v>
      </c>
      <c r="AP152" s="26">
        <v>4</v>
      </c>
      <c r="AQ152" s="27">
        <v>126.937</v>
      </c>
      <c r="AR152" s="27">
        <v>22.563368765331152</v>
      </c>
      <c r="AT152" s="51">
        <v>202010</v>
      </c>
      <c r="AU152" s="26">
        <v>1</v>
      </c>
      <c r="AV152" s="27">
        <v>464.05</v>
      </c>
      <c r="AW152" s="27">
        <v>82.48604642895233</v>
      </c>
      <c r="AY152" s="51">
        <v>202010</v>
      </c>
      <c r="AZ152" s="26">
        <v>0</v>
      </c>
      <c r="BA152" s="27">
        <v>0</v>
      </c>
      <c r="BB152" s="27">
        <v>0</v>
      </c>
      <c r="BD152" s="51">
        <v>202010</v>
      </c>
      <c r="BE152" s="26">
        <v>0</v>
      </c>
      <c r="BF152" s="27">
        <v>0</v>
      </c>
      <c r="BG152" s="27">
        <v>0</v>
      </c>
      <c r="BI152" s="50">
        <v>202010</v>
      </c>
      <c r="BJ152" s="26">
        <v>0</v>
      </c>
      <c r="BK152" s="27">
        <v>0</v>
      </c>
      <c r="BL152" s="27">
        <v>0</v>
      </c>
      <c r="BN152" s="50">
        <v>202010</v>
      </c>
      <c r="BO152" s="26">
        <v>0</v>
      </c>
      <c r="BP152" s="27">
        <v>0</v>
      </c>
      <c r="BQ152" s="27">
        <v>0</v>
      </c>
    </row>
  </sheetData>
  <sheetProtection/>
  <mergeCells count="56">
    <mergeCell ref="BI8:BL8"/>
    <mergeCell ref="BI9:BI10"/>
    <mergeCell ref="BJ9:BJ10"/>
    <mergeCell ref="BK9:BL9"/>
    <mergeCell ref="BN8:BQ8"/>
    <mergeCell ref="BN9:BN10"/>
    <mergeCell ref="BO9:BO10"/>
    <mergeCell ref="BP9:BQ9"/>
    <mergeCell ref="AY8:BB8"/>
    <mergeCell ref="AY9:AY10"/>
    <mergeCell ref="AZ9:AZ10"/>
    <mergeCell ref="BA9:BB9"/>
    <mergeCell ref="BD8:BG8"/>
    <mergeCell ref="BD9:BD10"/>
    <mergeCell ref="BE9:BE10"/>
    <mergeCell ref="BF9:BG9"/>
    <mergeCell ref="AO8:AR8"/>
    <mergeCell ref="AO9:AO10"/>
    <mergeCell ref="AP9:AP10"/>
    <mergeCell ref="AQ9:AR9"/>
    <mergeCell ref="AT8:AW8"/>
    <mergeCell ref="AT9:AT10"/>
    <mergeCell ref="AU9:AU10"/>
    <mergeCell ref="AV9:AW9"/>
    <mergeCell ref="U8:X8"/>
    <mergeCell ref="U9:U10"/>
    <mergeCell ref="V9:V10"/>
    <mergeCell ref="W9:X9"/>
    <mergeCell ref="Q9:Q10"/>
    <mergeCell ref="R9:S9"/>
    <mergeCell ref="P8:S8"/>
    <mergeCell ref="G9:G10"/>
    <mergeCell ref="H9:I9"/>
    <mergeCell ref="F9:F10"/>
    <mergeCell ref="F8:I8"/>
    <mergeCell ref="P9:P10"/>
    <mergeCell ref="K9:K10"/>
    <mergeCell ref="L9:L10"/>
    <mergeCell ref="M9:N9"/>
    <mergeCell ref="K8:N8"/>
    <mergeCell ref="Z9:Z10"/>
    <mergeCell ref="AA9:AA10"/>
    <mergeCell ref="AB9:AC9"/>
    <mergeCell ref="AE9:AE10"/>
    <mergeCell ref="AF9:AF10"/>
    <mergeCell ref="AG9:AH9"/>
    <mergeCell ref="A8:D8"/>
    <mergeCell ref="A9:A10"/>
    <mergeCell ref="B9:B10"/>
    <mergeCell ref="C9:D9"/>
    <mergeCell ref="AJ8:AM8"/>
    <mergeCell ref="AJ9:AJ10"/>
    <mergeCell ref="AK9:AK10"/>
    <mergeCell ref="AL9:AM9"/>
    <mergeCell ref="Z8:AC8"/>
    <mergeCell ref="AE8:AH8"/>
  </mergeCells>
  <conditionalFormatting sqref="AS50:BA50 BC50 F50:AQ50 AY51:BA64 BD61:BF64 BI61:BK64 BN61:BP64 A50:D50 F11:F122 BI11:BI122 BN11:BN122 K11:K122 P11:P122 U11:U122 Z11:Z122 AE11:AE122 AJ11:AJ122 AO11:AO122 AT11:AT122 AY11:AY122 BD11:BD122 A11:A130">
    <cfRule type="cellIs" priority="20489" dxfId="0" operator="greaterThan" stopIfTrue="1">
      <formula>"hoje()"</formula>
    </cfRule>
  </conditionalFormatting>
  <conditionalFormatting sqref="F123 BI123 BN123 K123 P123 U123 Z123 AE123 AJ123 AO123 AT123 AY123 BD123 A123">
    <cfRule type="cellIs" priority="70" dxfId="0" operator="greaterThan" stopIfTrue="1">
      <formula>"hoje()"</formula>
    </cfRule>
  </conditionalFormatting>
  <conditionalFormatting sqref="A124">
    <cfRule type="cellIs" priority="69" dxfId="0" operator="greaterThan" stopIfTrue="1">
      <formula>"hoje()"</formula>
    </cfRule>
  </conditionalFormatting>
  <conditionalFormatting sqref="F124 BI124 BN124 K124 P124 U124 Z124 AE124 AJ124 AO124 AT124 AY124 BD124 A124">
    <cfRule type="cellIs" priority="68" dxfId="0" operator="greaterThan" stopIfTrue="1">
      <formula>"hoje()"</formula>
    </cfRule>
  </conditionalFormatting>
  <conditionalFormatting sqref="A125">
    <cfRule type="cellIs" priority="67" dxfId="0" operator="greaterThan" stopIfTrue="1">
      <formula>"hoje()"</formula>
    </cfRule>
  </conditionalFormatting>
  <conditionalFormatting sqref="A125">
    <cfRule type="cellIs" priority="66" dxfId="0" operator="greaterThan" stopIfTrue="1">
      <formula>"hoje()"</formula>
    </cfRule>
  </conditionalFormatting>
  <conditionalFormatting sqref="F125 BI125 BN125 K125 P125 U125 Z125 AE125 AJ125 AO125 AT125 AY125 BD125 A125">
    <cfRule type="cellIs" priority="65" dxfId="0" operator="greaterThan" stopIfTrue="1">
      <formula>"hoje()"</formula>
    </cfRule>
  </conditionalFormatting>
  <conditionalFormatting sqref="A126">
    <cfRule type="cellIs" priority="64" dxfId="0" operator="greaterThan" stopIfTrue="1">
      <formula>"hoje()"</formula>
    </cfRule>
  </conditionalFormatting>
  <conditionalFormatting sqref="A126">
    <cfRule type="cellIs" priority="63" dxfId="0" operator="greaterThan" stopIfTrue="1">
      <formula>"hoje()"</formula>
    </cfRule>
  </conditionalFormatting>
  <conditionalFormatting sqref="A126">
    <cfRule type="cellIs" priority="62" dxfId="0" operator="greaterThan" stopIfTrue="1">
      <formula>"hoje()"</formula>
    </cfRule>
  </conditionalFormatting>
  <conditionalFormatting sqref="F126 BI126 BN126 K126 P126 U126 Z126 AE126 AJ126 AO126 AT126 AY126 BD126 A126">
    <cfRule type="cellIs" priority="61" dxfId="0" operator="greaterThan" stopIfTrue="1">
      <formula>"hoje()"</formula>
    </cfRule>
  </conditionalFormatting>
  <conditionalFormatting sqref="A127">
    <cfRule type="cellIs" priority="60" dxfId="0" operator="greaterThan" stopIfTrue="1">
      <formula>"hoje()"</formula>
    </cfRule>
  </conditionalFormatting>
  <conditionalFormatting sqref="A127">
    <cfRule type="cellIs" priority="59" dxfId="0" operator="greaterThan" stopIfTrue="1">
      <formula>"hoje()"</formula>
    </cfRule>
  </conditionalFormatting>
  <conditionalFormatting sqref="A127">
    <cfRule type="cellIs" priority="58" dxfId="0" operator="greaterThan" stopIfTrue="1">
      <formula>"hoje()"</formula>
    </cfRule>
  </conditionalFormatting>
  <conditionalFormatting sqref="A127">
    <cfRule type="cellIs" priority="57" dxfId="0" operator="greaterThan" stopIfTrue="1">
      <formula>"hoje()"</formula>
    </cfRule>
  </conditionalFormatting>
  <conditionalFormatting sqref="F127 BI127 BN127 K127 P127 U127 Z127 AE127 AJ127 AO127 AT127 AY127 BD127 A127">
    <cfRule type="cellIs" priority="56" dxfId="0" operator="greaterThan" stopIfTrue="1">
      <formula>"hoje()"</formula>
    </cfRule>
  </conditionalFormatting>
  <conditionalFormatting sqref="F128 BI128 BN128 K128 P128 U128 Z128 AE128 AJ128 AO128 AT128 AY128 BD128">
    <cfRule type="cellIs" priority="50" dxfId="0" operator="greaterThan" stopIfTrue="1">
      <formula>"hoje()"</formula>
    </cfRule>
  </conditionalFormatting>
  <conditionalFormatting sqref="F129 BI129 BN129 K129 P129 U129 Z129 AE129 AJ129 AO129 AT129 AY129 BD129">
    <cfRule type="cellIs" priority="48" dxfId="0" operator="greaterThan" stopIfTrue="1">
      <formula>"hoje()"</formula>
    </cfRule>
  </conditionalFormatting>
  <conditionalFormatting sqref="F130 BI130 BN130 K130 P130 U130 Z130 AE130 AJ130 AO130 AT130 AY130 BD130">
    <cfRule type="cellIs" priority="46" dxfId="0" operator="greaterThan" stopIfTrue="1">
      <formula>"hoje()"</formula>
    </cfRule>
  </conditionalFormatting>
  <conditionalFormatting sqref="A131 A135 A139:A140 A142">
    <cfRule type="cellIs" priority="45" dxfId="0" operator="greaterThan" stopIfTrue="1">
      <formula>"hoje()"</formula>
    </cfRule>
  </conditionalFormatting>
  <conditionalFormatting sqref="F131 BI131 BN131 K131 P131 U131 Z131 AE131 AJ131 AO131 AT131 AY131 BD131">
    <cfRule type="cellIs" priority="44" dxfId="0" operator="greaterThan" stopIfTrue="1">
      <formula>"hoje()"</formula>
    </cfRule>
  </conditionalFormatting>
  <conditionalFormatting sqref="A132">
    <cfRule type="cellIs" priority="43" dxfId="0" operator="greaterThan" stopIfTrue="1">
      <formula>"hoje()"</formula>
    </cfRule>
  </conditionalFormatting>
  <conditionalFormatting sqref="F132 BI132 BN132 K132 P132 U132 Z132 AE132 AJ132 AO132 AT132 AY132 BD132">
    <cfRule type="cellIs" priority="42" dxfId="0" operator="greaterThan" stopIfTrue="1">
      <formula>"hoje()"</formula>
    </cfRule>
  </conditionalFormatting>
  <conditionalFormatting sqref="A133">
    <cfRule type="cellIs" priority="41" dxfId="0" operator="greaterThan" stopIfTrue="1">
      <formula>"hoje()"</formula>
    </cfRule>
  </conditionalFormatting>
  <conditionalFormatting sqref="F133 BI133 BN133 K133 P133 U133 Z133 AE133 AJ133 AO133 AT133 AY133 BD133">
    <cfRule type="cellIs" priority="40" dxfId="0" operator="greaterThan" stopIfTrue="1">
      <formula>"hoje()"</formula>
    </cfRule>
  </conditionalFormatting>
  <conditionalFormatting sqref="A134">
    <cfRule type="cellIs" priority="39" dxfId="0" operator="greaterThan" stopIfTrue="1">
      <formula>"hoje()"</formula>
    </cfRule>
  </conditionalFormatting>
  <conditionalFormatting sqref="F134 BI134 BN134 K134 P134 U134 Z134 AE134 AJ134 AO134 AT134 AY134 BD134">
    <cfRule type="cellIs" priority="38" dxfId="0" operator="greaterThan" stopIfTrue="1">
      <formula>"hoje()"</formula>
    </cfRule>
  </conditionalFormatting>
  <conditionalFormatting sqref="F135 BI135 BN135 K135 P135 U135 Z135 AE135 AJ135 AO135 AT135 AY135 BD135">
    <cfRule type="cellIs" priority="36" dxfId="0" operator="greaterThan" stopIfTrue="1">
      <formula>"hoje()"</formula>
    </cfRule>
  </conditionalFormatting>
  <conditionalFormatting sqref="A136">
    <cfRule type="cellIs" priority="35" dxfId="0" operator="greaterThan" stopIfTrue="1">
      <formula>"hoje()"</formula>
    </cfRule>
  </conditionalFormatting>
  <conditionalFormatting sqref="F136 BI136 BN136 K136 P136 U136 Z136 AE136 AJ136 AO136 AT136 AY136 BD136">
    <cfRule type="cellIs" priority="34" dxfId="0" operator="greaterThan" stopIfTrue="1">
      <formula>"hoje()"</formula>
    </cfRule>
  </conditionalFormatting>
  <conditionalFormatting sqref="A137">
    <cfRule type="cellIs" priority="33" dxfId="0" operator="greaterThan" stopIfTrue="1">
      <formula>"hoje()"</formula>
    </cfRule>
  </conditionalFormatting>
  <conditionalFormatting sqref="F137 BI137 BN137 K137 P137 U137 Z137 AE137 AJ137 AO137 AT137 AY137 BD137">
    <cfRule type="cellIs" priority="32" dxfId="0" operator="greaterThan" stopIfTrue="1">
      <formula>"hoje()"</formula>
    </cfRule>
  </conditionalFormatting>
  <conditionalFormatting sqref="A138">
    <cfRule type="cellIs" priority="31" dxfId="0" operator="greaterThan" stopIfTrue="1">
      <formula>"hoje()"</formula>
    </cfRule>
  </conditionalFormatting>
  <conditionalFormatting sqref="F138 BI138 BN138 K138 P138 U138 Z138 AE138 AJ138 AO138 AT138 AY138 BD138">
    <cfRule type="cellIs" priority="30" dxfId="0" operator="greaterThan" stopIfTrue="1">
      <formula>"hoje()"</formula>
    </cfRule>
  </conditionalFormatting>
  <conditionalFormatting sqref="F139 BI139 BN139 K139 P139 U139 Z139 AE139 AJ139 AO139 AT139 AY139 BD139">
    <cfRule type="cellIs" priority="28" dxfId="0" operator="greaterThan" stopIfTrue="1">
      <formula>"hoje()"</formula>
    </cfRule>
  </conditionalFormatting>
  <conditionalFormatting sqref="F140 BI140 BN140 K140 P140 U140 Z140 AE140 AJ140 AO140 AT140 AY140 BD140">
    <cfRule type="cellIs" priority="26" dxfId="0" operator="greaterThan" stopIfTrue="1">
      <formula>"hoje()"</formula>
    </cfRule>
  </conditionalFormatting>
  <conditionalFormatting sqref="A141">
    <cfRule type="cellIs" priority="25" dxfId="0" operator="greaterThan" stopIfTrue="1">
      <formula>"hoje()"</formula>
    </cfRule>
  </conditionalFormatting>
  <conditionalFormatting sqref="F141 BI141 BN141 K141 P141 U141 Z141 AE141 AJ141 AO141 AT141 AY141 BD141">
    <cfRule type="cellIs" priority="24" dxfId="0" operator="greaterThan" stopIfTrue="1">
      <formula>"hoje()"</formula>
    </cfRule>
  </conditionalFormatting>
  <conditionalFormatting sqref="F142 BI142 BN142 K142 P142 U142 Z142 AE142 AJ142 AO142 AT142 AY142 BD142">
    <cfRule type="cellIs" priority="22" dxfId="0" operator="greaterThan" stopIfTrue="1">
      <formula>"hoje()"</formula>
    </cfRule>
  </conditionalFormatting>
  <conditionalFormatting sqref="A143">
    <cfRule type="cellIs" priority="21" dxfId="0" operator="greaterThan" stopIfTrue="1">
      <formula>"hoje()"</formula>
    </cfRule>
  </conditionalFormatting>
  <conditionalFormatting sqref="F143 BI143 BN143 K143 P143 U143 Z143 AE143 AJ143 AO143 AT143 AY143 BD143">
    <cfRule type="cellIs" priority="20" dxfId="0" operator="greaterThan" stopIfTrue="1">
      <formula>"hoje()"</formula>
    </cfRule>
  </conditionalFormatting>
  <conditionalFormatting sqref="A144">
    <cfRule type="cellIs" priority="19" dxfId="0" operator="greaterThan" stopIfTrue="1">
      <formula>"hoje()"</formula>
    </cfRule>
  </conditionalFormatting>
  <conditionalFormatting sqref="F144 BI144 BN144 K144 P144 U144 Z144 AE144 AJ144 AO144 AT144 AY144 BD144">
    <cfRule type="cellIs" priority="18" dxfId="0" operator="greaterThan" stopIfTrue="1">
      <formula>"hoje()"</formula>
    </cfRule>
  </conditionalFormatting>
  <conditionalFormatting sqref="A145">
    <cfRule type="cellIs" priority="17" dxfId="0" operator="greaterThan" stopIfTrue="1">
      <formula>"hoje()"</formula>
    </cfRule>
  </conditionalFormatting>
  <conditionalFormatting sqref="F145 BI145 BN145 K145 P145 U145 Z145 AE145 AJ145 AO145 AT145 AY145 BD145">
    <cfRule type="cellIs" priority="16" dxfId="0" operator="greaterThan" stopIfTrue="1">
      <formula>"hoje()"</formula>
    </cfRule>
  </conditionalFormatting>
  <conditionalFormatting sqref="A146">
    <cfRule type="cellIs" priority="15" dxfId="0" operator="greaterThan" stopIfTrue="1">
      <formula>"hoje()"</formula>
    </cfRule>
  </conditionalFormatting>
  <conditionalFormatting sqref="F146 BI146 BN146 K146 P146 U146 Z146 AE146 AJ146 AO146 AT146 AY146 BD146">
    <cfRule type="cellIs" priority="14" dxfId="0" operator="greaterThan" stopIfTrue="1">
      <formula>"hoje()"</formula>
    </cfRule>
  </conditionalFormatting>
  <conditionalFormatting sqref="A147">
    <cfRule type="cellIs" priority="13" dxfId="0" operator="greaterThan" stopIfTrue="1">
      <formula>"hoje()"</formula>
    </cfRule>
  </conditionalFormatting>
  <conditionalFormatting sqref="F147 BI147 BN147 K147 P147 U147 Z147 AE147 AJ147 AO147 AT147 AY147 BD147">
    <cfRule type="cellIs" priority="12" dxfId="0" operator="greaterThan" stopIfTrue="1">
      <formula>"hoje()"</formula>
    </cfRule>
  </conditionalFormatting>
  <conditionalFormatting sqref="A148">
    <cfRule type="cellIs" priority="11" dxfId="0" operator="greaterThan" stopIfTrue="1">
      <formula>"hoje()"</formula>
    </cfRule>
  </conditionalFormatting>
  <conditionalFormatting sqref="F148 BI148 BN148 K148 P148 U148 Z148 AE148 AJ148 AO148 AT148 AY148 BD148">
    <cfRule type="cellIs" priority="10" dxfId="0" operator="greaterThan" stopIfTrue="1">
      <formula>"hoje()"</formula>
    </cfRule>
  </conditionalFormatting>
  <conditionalFormatting sqref="A149">
    <cfRule type="cellIs" priority="9" dxfId="0" operator="greaterThan" stopIfTrue="1">
      <formula>"hoje()"</formula>
    </cfRule>
  </conditionalFormatting>
  <conditionalFormatting sqref="F149 BI149 BN149 K149 P149 U149 Z149 AE149 AJ149 AO149 AT149 AY149 BD149">
    <cfRule type="cellIs" priority="8" dxfId="0" operator="greaterThan" stopIfTrue="1">
      <formula>"hoje()"</formula>
    </cfRule>
  </conditionalFormatting>
  <conditionalFormatting sqref="A150">
    <cfRule type="cellIs" priority="7" dxfId="0" operator="greaterThan" stopIfTrue="1">
      <formula>"hoje()"</formula>
    </cfRule>
  </conditionalFormatting>
  <conditionalFormatting sqref="F150 BI150 BN150 K150 P150 U150 Z150 AE150 AJ150 AO150 AT150 AY150 BD150">
    <cfRule type="cellIs" priority="6" dxfId="0" operator="greaterThan" stopIfTrue="1">
      <formula>"hoje()"</formula>
    </cfRule>
  </conditionalFormatting>
  <conditionalFormatting sqref="A151">
    <cfRule type="cellIs" priority="5" dxfId="0" operator="greaterThan" stopIfTrue="1">
      <formula>"hoje()"</formula>
    </cfRule>
  </conditionalFormatting>
  <conditionalFormatting sqref="F151 BI151 BN151 K151 P151 U151 Z151 AE151 AJ151 AO151 AT151 AY151 BD151">
    <cfRule type="cellIs" priority="4" dxfId="0" operator="greaterThan" stopIfTrue="1">
      <formula>"hoje()"</formula>
    </cfRule>
  </conditionalFormatting>
  <conditionalFormatting sqref="F152 BI152 BN152 K152 P152 U152 Z152 AE152 AJ152 AO152 AT152 AY152 BD152">
    <cfRule type="cellIs" priority="2" dxfId="0" operator="greaterThan" stopIfTrue="1">
      <formula>"hoje()"</formula>
    </cfRule>
  </conditionalFormatting>
  <conditionalFormatting sqref="A152">
    <cfRule type="cellIs" priority="1" dxfId="0" operator="greaterThan" stopIfTrue="1">
      <formula>"hoje()"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21"/>
  <sheetViews>
    <sheetView showGridLines="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1" sqref="A21"/>
    </sheetView>
  </sheetViews>
  <sheetFormatPr defaultColWidth="9.140625" defaultRowHeight="12.75"/>
  <cols>
    <col min="1" max="1" width="15.421875" style="8" customWidth="1"/>
    <col min="2" max="2" width="13.140625" style="8" customWidth="1"/>
    <col min="3" max="3" width="11.00390625" style="8" customWidth="1"/>
    <col min="4" max="4" width="14.8515625" style="8" customWidth="1"/>
    <col min="5" max="5" width="9.140625" style="8" customWidth="1"/>
    <col min="6" max="6" width="20.00390625" style="54" customWidth="1"/>
    <col min="7" max="7" width="12.00390625" style="52" customWidth="1"/>
    <col min="8" max="8" width="18.28125" style="52" customWidth="1"/>
    <col min="9" max="9" width="19.8515625" style="52" customWidth="1"/>
    <col min="10" max="10" width="9.140625" style="8" customWidth="1"/>
    <col min="11" max="11" width="16.7109375" style="8" bestFit="1" customWidth="1"/>
    <col min="12" max="12" width="14.57421875" style="8" customWidth="1"/>
    <col min="13" max="13" width="13.28125" style="8" customWidth="1"/>
    <col min="14" max="14" width="13.57421875" style="8" customWidth="1"/>
    <col min="15" max="15" width="9.140625" style="8" customWidth="1"/>
    <col min="16" max="16" width="16.7109375" style="8" bestFit="1" customWidth="1"/>
    <col min="17" max="17" width="14.8515625" style="8" customWidth="1"/>
    <col min="18" max="18" width="16.421875" style="8" customWidth="1"/>
    <col min="19" max="19" width="16.57421875" style="8" customWidth="1"/>
    <col min="20" max="20" width="9.140625" style="8" customWidth="1"/>
    <col min="21" max="21" width="17.00390625" style="8" customWidth="1"/>
    <col min="22" max="22" width="12.57421875" style="8" customWidth="1"/>
    <col min="23" max="23" width="11.140625" style="8" customWidth="1"/>
    <col min="24" max="24" width="12.421875" style="8" customWidth="1"/>
    <col min="25" max="25" width="9.140625" style="8" customWidth="1"/>
    <col min="26" max="26" width="16.7109375" style="8" bestFit="1" customWidth="1"/>
    <col min="27" max="27" width="14.00390625" style="8" customWidth="1"/>
    <col min="28" max="28" width="13.8515625" style="8" customWidth="1"/>
    <col min="29" max="29" width="12.8515625" style="8" customWidth="1"/>
    <col min="30" max="30" width="9.140625" style="8" customWidth="1"/>
    <col min="31" max="31" width="16.7109375" style="8" bestFit="1" customWidth="1"/>
    <col min="32" max="32" width="12.00390625" style="8" customWidth="1"/>
    <col min="33" max="33" width="12.421875" style="8" customWidth="1"/>
    <col min="34" max="34" width="11.7109375" style="8" customWidth="1"/>
    <col min="35" max="35" width="11.7109375" style="53" customWidth="1"/>
    <col min="36" max="36" width="15.421875" style="8" bestFit="1" customWidth="1"/>
    <col min="37" max="39" width="11.7109375" style="8" customWidth="1"/>
    <col min="40" max="40" width="11.421875" style="8" customWidth="1"/>
    <col min="41" max="41" width="15.00390625" style="8" bestFit="1" customWidth="1"/>
    <col min="42" max="45" width="9.140625" style="8" customWidth="1"/>
    <col min="46" max="46" width="15.00390625" style="8" bestFit="1" customWidth="1"/>
    <col min="47" max="50" width="9.140625" style="8" customWidth="1"/>
    <col min="51" max="51" width="15.00390625" style="8" bestFit="1" customWidth="1"/>
    <col min="52" max="52" width="14.28125" style="8" customWidth="1"/>
    <col min="53" max="53" width="9.140625" style="8" customWidth="1"/>
    <col min="54" max="54" width="10.7109375" style="8" customWidth="1"/>
    <col min="55" max="55" width="9.140625" style="8" customWidth="1"/>
    <col min="56" max="56" width="15.00390625" style="8" bestFit="1" customWidth="1"/>
    <col min="57" max="60" width="9.140625" style="8" customWidth="1"/>
    <col min="61" max="61" width="15.00390625" style="8" bestFit="1" customWidth="1"/>
    <col min="62" max="65" width="9.140625" style="8" customWidth="1"/>
    <col min="66" max="66" width="15.00390625" style="8" bestFit="1" customWidth="1"/>
    <col min="67" max="16384" width="9.140625" style="8" customWidth="1"/>
  </cols>
  <sheetData>
    <row r="1" spans="1:4" ht="15.75">
      <c r="A1" s="29" t="s">
        <v>12</v>
      </c>
      <c r="B1" s="52"/>
      <c r="C1" s="52"/>
      <c r="D1" s="52"/>
    </row>
    <row r="2" spans="2:4" ht="12.75">
      <c r="B2" s="52"/>
      <c r="C2" s="52"/>
      <c r="D2" s="52"/>
    </row>
    <row r="3" spans="1:4" ht="12.75">
      <c r="A3" s="10" t="s">
        <v>8</v>
      </c>
      <c r="B3" s="11"/>
      <c r="C3" s="11"/>
      <c r="D3" s="12"/>
    </row>
    <row r="4" spans="1:4" ht="12.75">
      <c r="A4" s="15" t="s">
        <v>31</v>
      </c>
      <c r="B4" s="16"/>
      <c r="C4" s="16"/>
      <c r="D4" s="17"/>
    </row>
    <row r="5" spans="1:4" ht="12.75">
      <c r="A5" s="19" t="s">
        <v>30</v>
      </c>
      <c r="B5" s="20"/>
      <c r="C5" s="20"/>
      <c r="D5" s="21"/>
    </row>
    <row r="7" spans="1:69" ht="13.5" thickBot="1">
      <c r="A7" s="77" t="s">
        <v>29</v>
      </c>
      <c r="B7" s="77"/>
      <c r="C7" s="77"/>
      <c r="D7" s="77"/>
      <c r="F7" s="77" t="s">
        <v>6</v>
      </c>
      <c r="G7" s="77"/>
      <c r="H7" s="77"/>
      <c r="I7" s="77"/>
      <c r="J7" s="32"/>
      <c r="K7" s="81" t="s">
        <v>11</v>
      </c>
      <c r="L7" s="81"/>
      <c r="M7" s="81"/>
      <c r="N7" s="81"/>
      <c r="O7" s="32"/>
      <c r="P7" s="80" t="s">
        <v>4</v>
      </c>
      <c r="Q7" s="80"/>
      <c r="R7" s="80"/>
      <c r="S7" s="80"/>
      <c r="T7" s="32"/>
      <c r="U7" s="80" t="s">
        <v>13</v>
      </c>
      <c r="V7" s="80"/>
      <c r="W7" s="80"/>
      <c r="X7" s="80"/>
      <c r="Y7" s="32"/>
      <c r="Z7" s="80" t="s">
        <v>16</v>
      </c>
      <c r="AA7" s="80"/>
      <c r="AB7" s="80"/>
      <c r="AC7" s="80"/>
      <c r="AD7" s="32"/>
      <c r="AE7" s="80" t="s">
        <v>17</v>
      </c>
      <c r="AF7" s="80"/>
      <c r="AG7" s="80"/>
      <c r="AH7" s="80"/>
      <c r="AI7" s="55"/>
      <c r="AJ7" s="80" t="s">
        <v>25</v>
      </c>
      <c r="AK7" s="80"/>
      <c r="AL7" s="80"/>
      <c r="AM7" s="80"/>
      <c r="AN7" s="32"/>
      <c r="AO7" s="80" t="s">
        <v>18</v>
      </c>
      <c r="AP7" s="80"/>
      <c r="AQ7" s="80"/>
      <c r="AR7" s="80"/>
      <c r="AS7" s="32"/>
      <c r="AT7" s="80" t="s">
        <v>19</v>
      </c>
      <c r="AU7" s="80"/>
      <c r="AV7" s="80"/>
      <c r="AW7" s="80"/>
      <c r="AX7" s="32"/>
      <c r="AY7" s="80" t="s">
        <v>20</v>
      </c>
      <c r="AZ7" s="80"/>
      <c r="BA7" s="80"/>
      <c r="BB7" s="80"/>
      <c r="BC7" s="32"/>
      <c r="BD7" s="80" t="s">
        <v>21</v>
      </c>
      <c r="BE7" s="80"/>
      <c r="BF7" s="80"/>
      <c r="BG7" s="80"/>
      <c r="BH7" s="32"/>
      <c r="BI7" s="80" t="s">
        <v>22</v>
      </c>
      <c r="BJ7" s="80"/>
      <c r="BK7" s="80"/>
      <c r="BL7" s="80"/>
      <c r="BM7" s="32"/>
      <c r="BN7" s="80" t="s">
        <v>23</v>
      </c>
      <c r="BO7" s="80"/>
      <c r="BP7" s="80"/>
      <c r="BQ7" s="80"/>
    </row>
    <row r="8" spans="1:69" ht="13.5" customHeight="1" thickBot="1">
      <c r="A8" s="78" t="s">
        <v>10</v>
      </c>
      <c r="B8" s="79" t="s">
        <v>3</v>
      </c>
      <c r="C8" s="79" t="s">
        <v>2</v>
      </c>
      <c r="D8" s="79"/>
      <c r="F8" s="78" t="s">
        <v>10</v>
      </c>
      <c r="G8" s="79" t="s">
        <v>3</v>
      </c>
      <c r="H8" s="79" t="s">
        <v>2</v>
      </c>
      <c r="I8" s="79"/>
      <c r="J8" s="32"/>
      <c r="K8" s="78" t="s">
        <v>10</v>
      </c>
      <c r="L8" s="79" t="s">
        <v>3</v>
      </c>
      <c r="M8" s="79" t="s">
        <v>2</v>
      </c>
      <c r="N8" s="79"/>
      <c r="O8" s="32"/>
      <c r="P8" s="78" t="s">
        <v>10</v>
      </c>
      <c r="Q8" s="79" t="s">
        <v>3</v>
      </c>
      <c r="R8" s="79" t="s">
        <v>2</v>
      </c>
      <c r="S8" s="79"/>
      <c r="T8" s="32"/>
      <c r="U8" s="78" t="s">
        <v>10</v>
      </c>
      <c r="V8" s="79" t="s">
        <v>3</v>
      </c>
      <c r="W8" s="79" t="s">
        <v>2</v>
      </c>
      <c r="X8" s="79"/>
      <c r="Y8" s="32"/>
      <c r="Z8" s="78" t="s">
        <v>10</v>
      </c>
      <c r="AA8" s="79" t="s">
        <v>3</v>
      </c>
      <c r="AB8" s="79" t="s">
        <v>2</v>
      </c>
      <c r="AC8" s="79"/>
      <c r="AD8" s="32"/>
      <c r="AE8" s="78" t="s">
        <v>10</v>
      </c>
      <c r="AF8" s="79" t="s">
        <v>3</v>
      </c>
      <c r="AG8" s="79" t="s">
        <v>2</v>
      </c>
      <c r="AH8" s="79"/>
      <c r="AI8" s="43"/>
      <c r="AJ8" s="78" t="s">
        <v>10</v>
      </c>
      <c r="AK8" s="79" t="s">
        <v>3</v>
      </c>
      <c r="AL8" s="79" t="s">
        <v>2</v>
      </c>
      <c r="AM8" s="79"/>
      <c r="AN8" s="32"/>
      <c r="AO8" s="78" t="s">
        <v>10</v>
      </c>
      <c r="AP8" s="79" t="s">
        <v>3</v>
      </c>
      <c r="AQ8" s="79" t="s">
        <v>2</v>
      </c>
      <c r="AR8" s="79"/>
      <c r="AS8" s="32"/>
      <c r="AT8" s="78" t="s">
        <v>10</v>
      </c>
      <c r="AU8" s="79" t="s">
        <v>3</v>
      </c>
      <c r="AV8" s="79" t="s">
        <v>2</v>
      </c>
      <c r="AW8" s="79"/>
      <c r="AX8" s="32"/>
      <c r="AY8" s="78" t="s">
        <v>10</v>
      </c>
      <c r="AZ8" s="79" t="s">
        <v>3</v>
      </c>
      <c r="BA8" s="79" t="s">
        <v>2</v>
      </c>
      <c r="BB8" s="79"/>
      <c r="BC8" s="32"/>
      <c r="BD8" s="78" t="s">
        <v>10</v>
      </c>
      <c r="BE8" s="79" t="s">
        <v>3</v>
      </c>
      <c r="BF8" s="79" t="s">
        <v>2</v>
      </c>
      <c r="BG8" s="79"/>
      <c r="BH8" s="32"/>
      <c r="BI8" s="78" t="s">
        <v>10</v>
      </c>
      <c r="BJ8" s="79" t="s">
        <v>3</v>
      </c>
      <c r="BK8" s="79" t="s">
        <v>2</v>
      </c>
      <c r="BL8" s="79"/>
      <c r="BM8" s="32"/>
      <c r="BN8" s="78" t="s">
        <v>10</v>
      </c>
      <c r="BO8" s="79" t="s">
        <v>3</v>
      </c>
      <c r="BP8" s="79" t="s">
        <v>2</v>
      </c>
      <c r="BQ8" s="79"/>
    </row>
    <row r="9" spans="1:69" ht="24.75" thickBot="1">
      <c r="A9" s="78"/>
      <c r="B9" s="79"/>
      <c r="C9" s="62" t="s">
        <v>1</v>
      </c>
      <c r="D9" s="62" t="s">
        <v>0</v>
      </c>
      <c r="F9" s="78"/>
      <c r="G9" s="79"/>
      <c r="H9" s="56" t="s">
        <v>1</v>
      </c>
      <c r="I9" s="56" t="s">
        <v>0</v>
      </c>
      <c r="J9" s="32"/>
      <c r="K9" s="78"/>
      <c r="L9" s="79"/>
      <c r="M9" s="56" t="s">
        <v>1</v>
      </c>
      <c r="N9" s="56" t="s">
        <v>0</v>
      </c>
      <c r="O9" s="32"/>
      <c r="P9" s="78"/>
      <c r="Q9" s="79"/>
      <c r="R9" s="56" t="s">
        <v>1</v>
      </c>
      <c r="S9" s="56" t="s">
        <v>0</v>
      </c>
      <c r="T9" s="32"/>
      <c r="U9" s="78"/>
      <c r="V9" s="79"/>
      <c r="W9" s="56" t="s">
        <v>1</v>
      </c>
      <c r="X9" s="56" t="s">
        <v>0</v>
      </c>
      <c r="Y9" s="32"/>
      <c r="Z9" s="78"/>
      <c r="AA9" s="79"/>
      <c r="AB9" s="56" t="s">
        <v>1</v>
      </c>
      <c r="AC9" s="56" t="s">
        <v>0</v>
      </c>
      <c r="AD9" s="32"/>
      <c r="AE9" s="78"/>
      <c r="AF9" s="79"/>
      <c r="AG9" s="56" t="s">
        <v>1</v>
      </c>
      <c r="AH9" s="56" t="s">
        <v>0</v>
      </c>
      <c r="AI9" s="43"/>
      <c r="AJ9" s="78"/>
      <c r="AK9" s="79"/>
      <c r="AL9" s="56" t="s">
        <v>1</v>
      </c>
      <c r="AM9" s="56" t="s">
        <v>0</v>
      </c>
      <c r="AN9" s="32"/>
      <c r="AO9" s="78"/>
      <c r="AP9" s="79"/>
      <c r="AQ9" s="56" t="s">
        <v>1</v>
      </c>
      <c r="AR9" s="56" t="s">
        <v>0</v>
      </c>
      <c r="AS9" s="32"/>
      <c r="AT9" s="78"/>
      <c r="AU9" s="79"/>
      <c r="AV9" s="56" t="s">
        <v>1</v>
      </c>
      <c r="AW9" s="56" t="s">
        <v>0</v>
      </c>
      <c r="AX9" s="32"/>
      <c r="AY9" s="78"/>
      <c r="AZ9" s="79"/>
      <c r="BA9" s="56" t="s">
        <v>1</v>
      </c>
      <c r="BB9" s="56" t="s">
        <v>0</v>
      </c>
      <c r="BC9" s="32"/>
      <c r="BD9" s="78"/>
      <c r="BE9" s="79"/>
      <c r="BF9" s="56" t="s">
        <v>1</v>
      </c>
      <c r="BG9" s="56" t="s">
        <v>0</v>
      </c>
      <c r="BH9" s="32"/>
      <c r="BI9" s="78"/>
      <c r="BJ9" s="79"/>
      <c r="BK9" s="56" t="s">
        <v>1</v>
      </c>
      <c r="BL9" s="56" t="s">
        <v>0</v>
      </c>
      <c r="BM9" s="32"/>
      <c r="BN9" s="78"/>
      <c r="BO9" s="79"/>
      <c r="BP9" s="56" t="s">
        <v>1</v>
      </c>
      <c r="BQ9" s="56" t="s">
        <v>0</v>
      </c>
    </row>
    <row r="10" spans="1:69" ht="12.75">
      <c r="A10" s="57">
        <v>2009</v>
      </c>
      <c r="B10" s="58"/>
      <c r="C10" s="58"/>
      <c r="D10" s="58"/>
      <c r="F10" s="57">
        <v>2009</v>
      </c>
      <c r="G10" s="58">
        <f>SUM('476 mensal'!G11:G22)</f>
        <v>43</v>
      </c>
      <c r="H10" s="58">
        <f>SUM('476 mensal'!H11:H22)</f>
        <v>15003.605858559999</v>
      </c>
      <c r="I10" s="58">
        <f>SUM('476 mensal'!I11:I22)</f>
        <v>8237.601007657147</v>
      </c>
      <c r="J10" s="32"/>
      <c r="K10" s="57">
        <v>2009</v>
      </c>
      <c r="L10" s="58">
        <f>SUM('476 mensal'!L11:L22)</f>
        <v>46</v>
      </c>
      <c r="M10" s="58">
        <f>SUM('476 mensal'!M11:M22)</f>
        <v>12232</v>
      </c>
      <c r="N10" s="58">
        <f>SUM('476 mensal'!N11:N22)</f>
        <v>6627.170465051948</v>
      </c>
      <c r="O10" s="32"/>
      <c r="P10" s="57">
        <v>2009</v>
      </c>
      <c r="Q10" s="58">
        <f>SUM('476 mensal'!Q11:Q22)</f>
        <v>25</v>
      </c>
      <c r="R10" s="58">
        <f>SUM('476 mensal'!R11:R22)</f>
        <v>857.2328079300015</v>
      </c>
      <c r="S10" s="58">
        <f>SUM('476 mensal'!S11:S22)</f>
        <v>476.3856064884574</v>
      </c>
      <c r="T10" s="32"/>
      <c r="U10" s="57">
        <v>2009</v>
      </c>
      <c r="V10" s="58">
        <f>SUM('476 mensal'!V11:V22)</f>
        <v>4</v>
      </c>
      <c r="W10" s="58">
        <f>SUM('476 mensal'!W11:W22)</f>
        <v>141.5262574049997</v>
      </c>
      <c r="X10" s="58">
        <f>SUM('476 mensal'!X11:X22)</f>
        <v>72.15448496769554</v>
      </c>
      <c r="Y10" s="32"/>
      <c r="Z10" s="57">
        <v>2009</v>
      </c>
      <c r="AA10" s="58">
        <f>SUM('476 mensal'!AA11:AA22)</f>
        <v>11</v>
      </c>
      <c r="AB10" s="58">
        <f>SUM('476 mensal'!AB11:AB22)</f>
        <v>1773.338539680314</v>
      </c>
      <c r="AC10" s="58">
        <f>SUM('476 mensal'!AC11:AC22)</f>
        <v>994.3222800572204</v>
      </c>
      <c r="AD10" s="32"/>
      <c r="AE10" s="57">
        <v>2009</v>
      </c>
      <c r="AF10" s="58">
        <f>SUM('476 mensal'!AF11:AF22)</f>
        <v>2</v>
      </c>
      <c r="AG10" s="58">
        <f>SUM('476 mensal'!AG11:AG22)</f>
        <v>42.03335505</v>
      </c>
      <c r="AH10" s="58">
        <f>SUM('476 mensal'!AH11:AH22)</f>
        <v>24.28082734156542</v>
      </c>
      <c r="AI10" s="59"/>
      <c r="AJ10" s="57">
        <v>2009</v>
      </c>
      <c r="AK10" s="58">
        <f>SUM('476 mensal'!AK11:AK22)</f>
        <v>0</v>
      </c>
      <c r="AL10" s="58">
        <f>SUM('476 mensal'!AL11:AL22)</f>
        <v>0</v>
      </c>
      <c r="AM10" s="58">
        <f>SUM('476 mensal'!AM11:AM22)</f>
        <v>0</v>
      </c>
      <c r="AN10" s="32"/>
      <c r="AO10" s="57">
        <v>2009</v>
      </c>
      <c r="AP10" s="58">
        <f>SUM('476 mensal'!AP11:AP22)</f>
        <v>0</v>
      </c>
      <c r="AQ10" s="58">
        <f>SUM('476 mensal'!AQ11:AQ22)</f>
        <v>0</v>
      </c>
      <c r="AR10" s="58">
        <f>SUM('476 mensal'!AR11:AR22)</f>
        <v>0</v>
      </c>
      <c r="AS10" s="32"/>
      <c r="AT10" s="57">
        <v>2009</v>
      </c>
      <c r="AU10" s="58">
        <f>SUM('476 mensal'!AU11:AU22)</f>
        <v>0</v>
      </c>
      <c r="AV10" s="58">
        <f>SUM('476 mensal'!AV11:AV22)</f>
        <v>0</v>
      </c>
      <c r="AW10" s="58">
        <f>SUM('476 mensal'!AW11:AW22)</f>
        <v>0</v>
      </c>
      <c r="AX10" s="32"/>
      <c r="AY10" s="57">
        <v>2009</v>
      </c>
      <c r="AZ10" s="58">
        <f>SUM('476 mensal'!AZ11:AZ22)</f>
        <v>0</v>
      </c>
      <c r="BA10" s="58">
        <f>SUM('476 mensal'!BA11:BA22)</f>
        <v>0</v>
      </c>
      <c r="BB10" s="58">
        <f>SUM('476 mensal'!BB11:BB22)</f>
        <v>0</v>
      </c>
      <c r="BC10" s="32"/>
      <c r="BD10" s="57">
        <v>2009</v>
      </c>
      <c r="BE10" s="58">
        <f>SUM('476 mensal'!BE11:BE22)</f>
        <v>0</v>
      </c>
      <c r="BF10" s="58">
        <f>SUM('476 mensal'!BF11:BF22)</f>
        <v>0</v>
      </c>
      <c r="BG10" s="58">
        <f>SUM('476 mensal'!BG11:BG22)</f>
        <v>0</v>
      </c>
      <c r="BH10" s="32"/>
      <c r="BI10" s="57">
        <v>2009</v>
      </c>
      <c r="BJ10" s="58">
        <f>SUM('476 mensal'!BJ11:BJ22)</f>
        <v>0</v>
      </c>
      <c r="BK10" s="58">
        <f>SUM('476 mensal'!BK11:BK22)</f>
        <v>0</v>
      </c>
      <c r="BL10" s="58">
        <f>SUM('476 mensal'!BL11:BL22)</f>
        <v>0</v>
      </c>
      <c r="BM10" s="32"/>
      <c r="BN10" s="57">
        <v>2009</v>
      </c>
      <c r="BO10" s="58">
        <f>SUM('476 mensal'!BO11:BO22)</f>
        <v>0</v>
      </c>
      <c r="BP10" s="58">
        <f>SUM('476 mensal'!BP11:BP22)</f>
        <v>0</v>
      </c>
      <c r="BQ10" s="58">
        <f>SUM('476 mensal'!BQ11:BQ22)</f>
        <v>0</v>
      </c>
    </row>
    <row r="11" spans="1:69" ht="12.75">
      <c r="A11" s="60">
        <v>2010</v>
      </c>
      <c r="B11" s="61"/>
      <c r="C11" s="61"/>
      <c r="D11" s="61"/>
      <c r="F11" s="60">
        <v>2010</v>
      </c>
      <c r="G11" s="61">
        <f>SUM('476 mensal'!G23:G34)</f>
        <v>121</v>
      </c>
      <c r="H11" s="61">
        <f>SUM('476 mensal'!H23:H34)</f>
        <v>35728.604227100004</v>
      </c>
      <c r="I11" s="61">
        <f>SUM('476 mensal'!I23:I34)</f>
        <v>20614.446855069236</v>
      </c>
      <c r="J11" s="32"/>
      <c r="K11" s="60">
        <v>2010</v>
      </c>
      <c r="L11" s="61">
        <f>SUM('476 mensal'!L23:L34)</f>
        <v>53</v>
      </c>
      <c r="M11" s="61">
        <f>SUM('476 mensal'!M23:M34)</f>
        <v>19237.712</v>
      </c>
      <c r="N11" s="61">
        <f>SUM('476 mensal'!N23:N34)</f>
        <v>10987.570001937676</v>
      </c>
      <c r="O11" s="32"/>
      <c r="P11" s="60">
        <v>2010</v>
      </c>
      <c r="Q11" s="61">
        <f>SUM('476 mensal'!Q23:Q34)</f>
        <v>66</v>
      </c>
      <c r="R11" s="61">
        <f>SUM('476 mensal'!R23:R34)</f>
        <v>5467.840456975468</v>
      </c>
      <c r="S11" s="61">
        <f>SUM('476 mensal'!S23:S34)</f>
        <v>3124.2332694256324</v>
      </c>
      <c r="T11" s="32"/>
      <c r="U11" s="60">
        <v>2010</v>
      </c>
      <c r="V11" s="61">
        <f>SUM('476 mensal'!V23:V34)</f>
        <v>20</v>
      </c>
      <c r="W11" s="61">
        <f>SUM('476 mensal'!W23:W34)</f>
        <v>1789.7737282693838</v>
      </c>
      <c r="X11" s="61">
        <f>SUM('476 mensal'!X23:X34)</f>
        <v>1021.9421497932005</v>
      </c>
      <c r="Y11" s="32"/>
      <c r="Z11" s="60">
        <v>2010</v>
      </c>
      <c r="AA11" s="61">
        <f>SUM('476 mensal'!AA23:AA34)</f>
        <v>31</v>
      </c>
      <c r="AB11" s="61">
        <f>SUM('476 mensal'!AB23:AB34)</f>
        <v>8231.006407875411</v>
      </c>
      <c r="AC11" s="61">
        <f>SUM('476 mensal'!AC23:AC34)</f>
        <v>4682.207275709427</v>
      </c>
      <c r="AD11" s="32"/>
      <c r="AE11" s="60">
        <v>2010</v>
      </c>
      <c r="AF11" s="61">
        <f>SUM('476 mensal'!AF23:AF34)</f>
        <v>5</v>
      </c>
      <c r="AG11" s="61">
        <f>SUM('476 mensal'!AG23:AG34)</f>
        <v>1090</v>
      </c>
      <c r="AH11" s="61">
        <f>SUM('476 mensal'!AH23:AH34)</f>
        <v>625.5604022976523</v>
      </c>
      <c r="AI11" s="59"/>
      <c r="AJ11" s="60">
        <v>2010</v>
      </c>
      <c r="AK11" s="61">
        <f>SUM('476 mensal'!AK23:AK34)</f>
        <v>0</v>
      </c>
      <c r="AL11" s="61">
        <f>SUM('476 mensal'!AL23:AL34)</f>
        <v>0</v>
      </c>
      <c r="AM11" s="61">
        <f>SUM('476 mensal'!AM23:AM34)</f>
        <v>0</v>
      </c>
      <c r="AN11" s="32"/>
      <c r="AO11" s="60">
        <v>2010</v>
      </c>
      <c r="AP11" s="61">
        <f>SUM('476 mensal'!AP23:AP34)</f>
        <v>2</v>
      </c>
      <c r="AQ11" s="61">
        <f>SUM('476 mensal'!AQ23:AQ34)</f>
        <v>127.3</v>
      </c>
      <c r="AR11" s="61">
        <f>SUM('476 mensal'!AR23:AR34)</f>
        <v>75.02381988402618</v>
      </c>
      <c r="AS11" s="32"/>
      <c r="AT11" s="60">
        <v>2010</v>
      </c>
      <c r="AU11" s="61">
        <f>SUM('476 mensal'!AU23:AU34)</f>
        <v>0</v>
      </c>
      <c r="AV11" s="61">
        <f>SUM('476 mensal'!AV23:AV34)</f>
        <v>0</v>
      </c>
      <c r="AW11" s="61">
        <f>SUM('476 mensal'!AW23:AW34)</f>
        <v>0</v>
      </c>
      <c r="AX11" s="32"/>
      <c r="AY11" s="60">
        <v>2010</v>
      </c>
      <c r="AZ11" s="61">
        <f>SUM('476 mensal'!AZ23:AZ34)</f>
        <v>0</v>
      </c>
      <c r="BA11" s="61">
        <f>SUM('476 mensal'!BA23:BA34)</f>
        <v>0</v>
      </c>
      <c r="BB11" s="61">
        <f>SUM('476 mensal'!BB23:BB34)</f>
        <v>0</v>
      </c>
      <c r="BC11" s="32"/>
      <c r="BD11" s="60">
        <v>2010</v>
      </c>
      <c r="BE11" s="61">
        <f>SUM('476 mensal'!BE23:BE34)</f>
        <v>0</v>
      </c>
      <c r="BF11" s="61">
        <f>SUM('476 mensal'!BF23:BF34)</f>
        <v>0</v>
      </c>
      <c r="BG11" s="61">
        <f>SUM('476 mensal'!BG23:BG34)</f>
        <v>0</v>
      </c>
      <c r="BH11" s="32"/>
      <c r="BI11" s="60">
        <v>2010</v>
      </c>
      <c r="BJ11" s="61">
        <f>SUM('476 mensal'!BJ23:BJ34)</f>
        <v>0</v>
      </c>
      <c r="BK11" s="61">
        <f>SUM('476 mensal'!BK23:BK34)</f>
        <v>0</v>
      </c>
      <c r="BL11" s="61">
        <f>SUM('476 mensal'!BL23:BL34)</f>
        <v>0</v>
      </c>
      <c r="BM11" s="32"/>
      <c r="BN11" s="60">
        <v>2010</v>
      </c>
      <c r="BO11" s="61">
        <f>SUM('476 mensal'!BO23:BO34)</f>
        <v>0</v>
      </c>
      <c r="BP11" s="61">
        <f>SUM('476 mensal'!BP23:BP34)</f>
        <v>0</v>
      </c>
      <c r="BQ11" s="61">
        <f>SUM('476 mensal'!BQ23:BQ34)</f>
        <v>0</v>
      </c>
    </row>
    <row r="12" spans="1:69" ht="12.75">
      <c r="A12" s="57">
        <v>2011</v>
      </c>
      <c r="B12" s="58"/>
      <c r="C12" s="58"/>
      <c r="D12" s="58"/>
      <c r="F12" s="57">
        <v>2011</v>
      </c>
      <c r="G12" s="58">
        <f>SUM('476 mensal'!G35:G46)</f>
        <v>161</v>
      </c>
      <c r="H12" s="58">
        <f>SUM('476 mensal'!H35:H46)</f>
        <v>59173.49974486</v>
      </c>
      <c r="I12" s="58">
        <f>SUM('476 mensal'!I35:I46)</f>
        <v>35839.040413190254</v>
      </c>
      <c r="J12" s="32"/>
      <c r="K12" s="57">
        <v>2011</v>
      </c>
      <c r="L12" s="58">
        <f>SUM('476 mensal'!L35:L46)</f>
        <v>94</v>
      </c>
      <c r="M12" s="58">
        <f>SUM('476 mensal'!M35:M46)</f>
        <v>19562.736894</v>
      </c>
      <c r="N12" s="58">
        <f>SUM('476 mensal'!N35:N46)</f>
        <v>11565.775400977047</v>
      </c>
      <c r="O12" s="32"/>
      <c r="P12" s="57">
        <v>2011</v>
      </c>
      <c r="Q12" s="58">
        <f>SUM('476 mensal'!Q35:Q46)</f>
        <v>99</v>
      </c>
      <c r="R12" s="58">
        <f>SUM('476 mensal'!R35:R46)</f>
        <v>9540.127365323006</v>
      </c>
      <c r="S12" s="58">
        <f>SUM('476 mensal'!S35:S46)</f>
        <v>5537.006023557179</v>
      </c>
      <c r="T12" s="32"/>
      <c r="U12" s="57">
        <v>2011</v>
      </c>
      <c r="V12" s="58">
        <f>SUM('476 mensal'!V35:V46)</f>
        <v>55</v>
      </c>
      <c r="W12" s="58">
        <f>SUM('476 mensal'!W35:W46)</f>
        <v>10191.417512473989</v>
      </c>
      <c r="X12" s="58">
        <f>SUM('476 mensal'!X35:X46)</f>
        <v>6011.089822333278</v>
      </c>
      <c r="Y12" s="32"/>
      <c r="Z12" s="57">
        <v>2011</v>
      </c>
      <c r="AA12" s="58">
        <f>SUM('476 mensal'!AA35:AA46)</f>
        <v>48</v>
      </c>
      <c r="AB12" s="58">
        <f>SUM('476 mensal'!AB35:AB46)</f>
        <v>11369.082306847473</v>
      </c>
      <c r="AC12" s="58">
        <f>SUM('476 mensal'!AC35:AC46)</f>
        <v>6815.55880686242</v>
      </c>
      <c r="AD12" s="32"/>
      <c r="AE12" s="57">
        <v>2011</v>
      </c>
      <c r="AF12" s="58">
        <f>SUM('476 mensal'!AF35:AF46)</f>
        <v>13</v>
      </c>
      <c r="AG12" s="58">
        <f>SUM('476 mensal'!AG35:AG46)</f>
        <v>8437.11028015</v>
      </c>
      <c r="AH12" s="58">
        <f>SUM('476 mensal'!AH35:AH46)</f>
        <v>5089.295970514296</v>
      </c>
      <c r="AI12" s="59"/>
      <c r="AJ12" s="57">
        <v>2011</v>
      </c>
      <c r="AK12" s="58">
        <f>SUM('476 mensal'!AK35:AK46)</f>
        <v>1</v>
      </c>
      <c r="AL12" s="58">
        <f>SUM('476 mensal'!AL35:AL46)</f>
        <v>195.08</v>
      </c>
      <c r="AM12" s="58">
        <f>SUM('476 mensal'!AM35:AM46)</f>
        <v>106.20066416244761</v>
      </c>
      <c r="AN12" s="32"/>
      <c r="AO12" s="57">
        <v>2011</v>
      </c>
      <c r="AP12" s="58">
        <f>SUM('476 mensal'!AP35:AP46)</f>
        <v>4</v>
      </c>
      <c r="AQ12" s="58">
        <f>SUM('476 mensal'!AQ35:AQ46)</f>
        <v>189.5291656</v>
      </c>
      <c r="AR12" s="58">
        <f>SUM('476 mensal'!AR35:AR46)</f>
        <v>115.69020049521878</v>
      </c>
      <c r="AS12" s="32"/>
      <c r="AT12" s="57">
        <v>2011</v>
      </c>
      <c r="AU12" s="58">
        <f>SUM('476 mensal'!AU35:AU46)</f>
        <v>1</v>
      </c>
      <c r="AV12" s="58">
        <f>SUM('476 mensal'!AV35:AV46)</f>
        <v>300</v>
      </c>
      <c r="AW12" s="58">
        <f>SUM('476 mensal'!AW35:AW46)</f>
        <v>187.8522229179712</v>
      </c>
      <c r="AX12" s="32"/>
      <c r="AY12" s="57">
        <v>2011</v>
      </c>
      <c r="AZ12" s="58">
        <f>SUM('476 mensal'!AZ35:AZ46)</f>
        <v>0</v>
      </c>
      <c r="BA12" s="58">
        <f>SUM('476 mensal'!BA35:BA46)</f>
        <v>0</v>
      </c>
      <c r="BB12" s="58">
        <f>SUM('476 mensal'!BB35:BB46)</f>
        <v>0</v>
      </c>
      <c r="BC12" s="32"/>
      <c r="BD12" s="57">
        <v>2011</v>
      </c>
      <c r="BE12" s="58">
        <f>SUM('476 mensal'!BE35:BE46)</f>
        <v>0</v>
      </c>
      <c r="BF12" s="58">
        <f>SUM('476 mensal'!BF35:BF46)</f>
        <v>0</v>
      </c>
      <c r="BG12" s="58">
        <f>SUM('476 mensal'!BG35:BG46)</f>
        <v>0</v>
      </c>
      <c r="BH12" s="32"/>
      <c r="BI12" s="57">
        <v>2011</v>
      </c>
      <c r="BJ12" s="58">
        <f>SUM('476 mensal'!BJ35:BJ46)</f>
        <v>0</v>
      </c>
      <c r="BK12" s="58">
        <f>SUM('476 mensal'!BK35:BK46)</f>
        <v>0</v>
      </c>
      <c r="BL12" s="58">
        <f>SUM('476 mensal'!BL35:BL46)</f>
        <v>0</v>
      </c>
      <c r="BM12" s="32"/>
      <c r="BN12" s="57">
        <v>2011</v>
      </c>
      <c r="BO12" s="58">
        <f>SUM('476 mensal'!BO35:BO46)</f>
        <v>0</v>
      </c>
      <c r="BP12" s="58">
        <f>SUM('476 mensal'!BP35:BP46)</f>
        <v>0</v>
      </c>
      <c r="BQ12" s="58">
        <f>SUM('476 mensal'!BQ35:BQ46)</f>
        <v>0</v>
      </c>
    </row>
    <row r="13" spans="1:69" ht="12.75">
      <c r="A13" s="57">
        <v>2012</v>
      </c>
      <c r="B13" s="58"/>
      <c r="C13" s="58"/>
      <c r="D13" s="58"/>
      <c r="F13" s="57">
        <v>2012</v>
      </c>
      <c r="G13" s="58">
        <f>SUM('476 mensal'!G47:G58)</f>
        <v>223</v>
      </c>
      <c r="H13" s="58">
        <f>SUM('476 mensal'!H47:H58)</f>
        <v>71676.29610176</v>
      </c>
      <c r="I13" s="58">
        <f>SUM('476 mensal'!I47:I58)</f>
        <v>36254.46844588159</v>
      </c>
      <c r="J13" s="32"/>
      <c r="K13" s="57">
        <v>2012</v>
      </c>
      <c r="L13" s="58">
        <f>SUM('476 mensal'!L47:L58)</f>
        <v>110</v>
      </c>
      <c r="M13" s="58">
        <f>SUM('476 mensal'!M47:M58)</f>
        <v>21978.728026</v>
      </c>
      <c r="N13" s="58">
        <f>SUM('476 mensal'!N47:N58)</f>
        <v>11221.287379238374</v>
      </c>
      <c r="O13" s="32"/>
      <c r="P13" s="57">
        <v>2012</v>
      </c>
      <c r="Q13" s="58">
        <f>SUM('476 mensal'!Q47:Q58)</f>
        <v>78</v>
      </c>
      <c r="R13" s="58">
        <f>SUM('476 mensal'!R47:R58)</f>
        <v>6925.1881706675595</v>
      </c>
      <c r="S13" s="58">
        <f>SUM('476 mensal'!S47:S58)</f>
        <v>3423.4325830136245</v>
      </c>
      <c r="T13" s="32"/>
      <c r="U13" s="57">
        <v>2012</v>
      </c>
      <c r="V13" s="58">
        <f>SUM('476 mensal'!V47:V58)</f>
        <v>52</v>
      </c>
      <c r="W13" s="58">
        <f>SUM('476 mensal'!W47:W58)</f>
        <v>2841.950906066358</v>
      </c>
      <c r="X13" s="58">
        <f>SUM('476 mensal'!X47:X58)</f>
        <v>1447.833662651645</v>
      </c>
      <c r="Y13" s="32"/>
      <c r="Z13" s="57">
        <v>2012</v>
      </c>
      <c r="AA13" s="58">
        <f>SUM('476 mensal'!AA47:AA58)</f>
        <v>54</v>
      </c>
      <c r="AB13" s="58">
        <f>SUM('476 mensal'!AB47:AB58)</f>
        <v>11538.4016667717</v>
      </c>
      <c r="AC13" s="58">
        <f>SUM('476 mensal'!AC47:AC58)</f>
        <v>5826.707165504489</v>
      </c>
      <c r="AD13" s="32"/>
      <c r="AE13" s="57">
        <v>2012</v>
      </c>
      <c r="AF13" s="58">
        <f>SUM('476 mensal'!AF47:AF58)</f>
        <v>23</v>
      </c>
      <c r="AG13" s="58">
        <f>SUM('476 mensal'!AG47:AG58)</f>
        <v>1213.8299059952774</v>
      </c>
      <c r="AH13" s="58">
        <f>SUM('476 mensal'!AH47:AH58)</f>
        <v>605.780453699499</v>
      </c>
      <c r="AI13" s="59"/>
      <c r="AJ13" s="57">
        <v>2012</v>
      </c>
      <c r="AK13" s="58">
        <f>SUM('476 mensal'!AK47:AK58)</f>
        <v>2</v>
      </c>
      <c r="AL13" s="58">
        <f>SUM('476 mensal'!AL47:AL58)</f>
        <v>49.879999999999995</v>
      </c>
      <c r="AM13" s="58">
        <f>SUM('476 mensal'!AM47:AM58)</f>
        <v>27.01383365839782</v>
      </c>
      <c r="AN13" s="32"/>
      <c r="AO13" s="57">
        <v>2012</v>
      </c>
      <c r="AP13" s="58">
        <f>SUM('476 mensal'!AP47:AP58)</f>
        <v>3</v>
      </c>
      <c r="AQ13" s="58">
        <f>SUM('476 mensal'!AQ47:AQ58)</f>
        <v>68.85012508</v>
      </c>
      <c r="AR13" s="58">
        <f>SUM('476 mensal'!AR47:AR58)</f>
        <v>34.34489107958161</v>
      </c>
      <c r="AS13" s="32"/>
      <c r="AT13" s="57">
        <v>2012</v>
      </c>
      <c r="AU13" s="58">
        <f>SUM('476 mensal'!AU47:AU58)</f>
        <v>7</v>
      </c>
      <c r="AV13" s="58">
        <f>SUM('476 mensal'!AV47:AV58)</f>
        <v>1863.2</v>
      </c>
      <c r="AW13" s="58">
        <f>SUM('476 mensal'!AW47:AW58)</f>
        <v>941.7741661002949</v>
      </c>
      <c r="AX13" s="32"/>
      <c r="AY13" s="57">
        <v>2012</v>
      </c>
      <c r="AZ13" s="58">
        <f>SUM('476 mensal'!AZ47:AZ58)</f>
        <v>3</v>
      </c>
      <c r="BA13" s="58">
        <f>SUM('476 mensal'!BA47:BA58)</f>
        <v>112</v>
      </c>
      <c r="BB13" s="58">
        <f>SUM('476 mensal'!BB47:BB58)</f>
        <v>56.015974751107976</v>
      </c>
      <c r="BC13" s="32"/>
      <c r="BD13" s="57">
        <v>2012</v>
      </c>
      <c r="BE13" s="58">
        <f>SUM('476 mensal'!BE47:BE58)</f>
        <v>1</v>
      </c>
      <c r="BF13" s="58">
        <f>SUM('476 mensal'!BF47:BF58)</f>
        <v>21.9</v>
      </c>
      <c r="BG13" s="58">
        <f>SUM('476 mensal'!BG47:BG58)</f>
        <v>10.687097403864923</v>
      </c>
      <c r="BH13" s="32"/>
      <c r="BI13" s="57">
        <v>2012</v>
      </c>
      <c r="BJ13" s="58">
        <f>SUM('476 mensal'!BJ47:BJ58)</f>
        <v>0</v>
      </c>
      <c r="BK13" s="58">
        <f>SUM('476 mensal'!BK47:BK58)</f>
        <v>0</v>
      </c>
      <c r="BL13" s="58">
        <f>SUM('476 mensal'!BL47:BL58)</f>
        <v>0</v>
      </c>
      <c r="BM13" s="32"/>
      <c r="BN13" s="57">
        <v>2012</v>
      </c>
      <c r="BO13" s="58">
        <f>SUM('476 mensal'!BO47:BO58)</f>
        <v>0</v>
      </c>
      <c r="BP13" s="58">
        <f>SUM('476 mensal'!BP47:BP58)</f>
        <v>0</v>
      </c>
      <c r="BQ13" s="58">
        <f>SUM('476 mensal'!BQ47:BQ58)</f>
        <v>0</v>
      </c>
    </row>
    <row r="14" spans="1:69" ht="12.75">
      <c r="A14" s="57">
        <v>2013</v>
      </c>
      <c r="B14" s="58"/>
      <c r="C14" s="58"/>
      <c r="D14" s="58"/>
      <c r="F14" s="57">
        <v>2013</v>
      </c>
      <c r="G14" s="58">
        <f>SUM('476 mensal'!$G$59:$G$70)</f>
        <v>253</v>
      </c>
      <c r="H14" s="58">
        <f>SUM('476 mensal'!$H$59:$H$70)</f>
        <v>77947.30743273228</v>
      </c>
      <c r="I14" s="58">
        <f>SUM('476 mensal'!$I$59:$I$70)</f>
        <v>36957.401049504035</v>
      </c>
      <c r="J14" s="32"/>
      <c r="K14" s="57">
        <v>2013</v>
      </c>
      <c r="L14" s="58">
        <f>SUM('476 mensal'!$L$59:$L$70)</f>
        <v>171</v>
      </c>
      <c r="M14" s="58">
        <f>SUM('476 mensal'!$M$59:$M$70)</f>
        <v>20919.42</v>
      </c>
      <c r="N14" s="58">
        <f>SUM('476 mensal'!$N$59:$N$70)</f>
        <v>9605.414669991358</v>
      </c>
      <c r="O14" s="32"/>
      <c r="P14" s="57">
        <v>2013</v>
      </c>
      <c r="Q14" s="58">
        <f>SUM('476 mensal'!$Q$59:$Q$70)</f>
        <v>115</v>
      </c>
      <c r="R14" s="58">
        <f>SUM('476 mensal'!$R$59:$R$70)</f>
        <v>13786.80413209309</v>
      </c>
      <c r="S14" s="58">
        <f>SUM('476 mensal'!$S$59:$S$70)</f>
        <v>6191.320965940379</v>
      </c>
      <c r="T14" s="32"/>
      <c r="U14" s="57">
        <v>2013</v>
      </c>
      <c r="V14" s="58">
        <f>SUM('476 mensal'!$V$59:$V$70)</f>
        <v>29</v>
      </c>
      <c r="W14" s="58">
        <f>SUM('476 mensal'!$W$59:$W$70)</f>
        <v>3380.38899487</v>
      </c>
      <c r="X14" s="58">
        <f>SUM('476 mensal'!$X$59:$X$70)</f>
        <v>1558.8586170965787</v>
      </c>
      <c r="Y14" s="32"/>
      <c r="Z14" s="57">
        <v>2013</v>
      </c>
      <c r="AA14" s="58">
        <f>SUM('476 mensal'!$AA$59:$AA$70)</f>
        <v>72</v>
      </c>
      <c r="AB14" s="58">
        <f>SUM('476 mensal'!$AB$59:$AB$70)</f>
        <v>18077.35529566381</v>
      </c>
      <c r="AC14" s="58">
        <f>SUM('476 mensal'!$AC$59:$AC$70)</f>
        <v>8678.259496294268</v>
      </c>
      <c r="AD14" s="32"/>
      <c r="AE14" s="57">
        <v>2013</v>
      </c>
      <c r="AF14" s="58">
        <f>SUM('476 mensal'!$AF$59:$AF$70)</f>
        <v>27</v>
      </c>
      <c r="AG14" s="58">
        <f>SUM('476 mensal'!$AG$59:$AG$70)</f>
        <v>3035.7445960524483</v>
      </c>
      <c r="AH14" s="58">
        <f>SUM('476 mensal'!$AH$59:$AH$70)</f>
        <v>1360.3527729072587</v>
      </c>
      <c r="AI14" s="59"/>
      <c r="AJ14" s="57">
        <v>2013</v>
      </c>
      <c r="AK14" s="58">
        <f>SUM('476 mensal'!$AK$59:$AK$70)</f>
        <v>1</v>
      </c>
      <c r="AL14" s="58">
        <f>SUM('476 mensal'!$AL$59:$AL$70)</f>
        <v>6.22</v>
      </c>
      <c r="AM14" s="58">
        <f>SUM('476 mensal'!$AM$59:$AM$70)</f>
        <v>2.7394846950011007</v>
      </c>
      <c r="AN14" s="32"/>
      <c r="AO14" s="57">
        <v>2013</v>
      </c>
      <c r="AP14" s="58">
        <f>SUM('476 mensal'!$AP$59:$AP$70)</f>
        <v>7</v>
      </c>
      <c r="AQ14" s="58">
        <f>SUM('476 mensal'!$AQ$59:$AQ$70)</f>
        <v>773.1991989100001</v>
      </c>
      <c r="AR14" s="58">
        <f>SUM('476 mensal'!$AR$59:$AR$70)</f>
        <v>350.30487288498193</v>
      </c>
      <c r="AS14" s="32"/>
      <c r="AT14" s="57">
        <v>2013</v>
      </c>
      <c r="AU14" s="58">
        <f>SUM('476 mensal'!$AU$59:$AU$70)</f>
        <v>6</v>
      </c>
      <c r="AV14" s="58">
        <f>SUM('476 mensal'!$AV$59:$AV$70)</f>
        <v>3400.1</v>
      </c>
      <c r="AW14" s="58">
        <f>SUM('476 mensal'!$AW$59:$AW$70)</f>
        <v>1511.7690041002375</v>
      </c>
      <c r="AX14" s="32"/>
      <c r="AY14" s="57">
        <v>2013</v>
      </c>
      <c r="AZ14" s="58">
        <f>SUM('476 mensal'!$AZ$59:$AZ$70)</f>
        <v>0</v>
      </c>
      <c r="BA14" s="58">
        <f>SUM('476 mensal'!$BA$59:$BA$70)</f>
        <v>0</v>
      </c>
      <c r="BB14" s="58">
        <f>SUM('476 mensal'!$BB$59:$BB$70)</f>
        <v>0</v>
      </c>
      <c r="BC14" s="32"/>
      <c r="BD14" s="57">
        <v>2013</v>
      </c>
      <c r="BE14" s="58">
        <f>SUM('476 mensal'!$BE$59:$BE$70)</f>
        <v>0</v>
      </c>
      <c r="BF14" s="58">
        <f>SUM('476 mensal'!$BF$59:$BF$70)</f>
        <v>0</v>
      </c>
      <c r="BG14" s="58">
        <f>SUM('476 mensal'!$BG$59:$BG$70)</f>
        <v>0</v>
      </c>
      <c r="BH14" s="32"/>
      <c r="BI14" s="57">
        <v>2013</v>
      </c>
      <c r="BJ14" s="58">
        <f>SUM('476 mensal'!$BJ$59:$BJ$70)</f>
        <v>0</v>
      </c>
      <c r="BK14" s="58">
        <f>SUM('476 mensal'!$BK$59:$BK$70)</f>
        <v>0</v>
      </c>
      <c r="BL14" s="58">
        <f>SUM('476 mensal'!$BL$59:$BL$70)</f>
        <v>0</v>
      </c>
      <c r="BM14" s="32"/>
      <c r="BN14" s="57">
        <v>2013</v>
      </c>
      <c r="BO14" s="58">
        <f>SUM('476 mensal'!$BO$59:$BO$70)</f>
        <v>0</v>
      </c>
      <c r="BP14" s="58">
        <f>SUM('476 mensal'!$BP$59:$BP$70)</f>
        <v>0</v>
      </c>
      <c r="BQ14" s="58">
        <f>SUM('476 mensal'!$BQ$59:$BQ$70)</f>
        <v>0</v>
      </c>
    </row>
    <row r="15" spans="1:69" ht="12.75">
      <c r="A15" s="57">
        <v>2014</v>
      </c>
      <c r="B15" s="58"/>
      <c r="C15" s="58"/>
      <c r="D15" s="58"/>
      <c r="F15" s="57">
        <v>2014</v>
      </c>
      <c r="G15" s="58">
        <f>SUM('476 mensal'!$G$71:$G$82)</f>
        <v>278</v>
      </c>
      <c r="H15" s="58">
        <f>SUM('476 mensal'!$H$71:$H$82)</f>
        <v>88844.61025147</v>
      </c>
      <c r="I15" s="58">
        <f>SUM('476 mensal'!$I$71:$I$82)</f>
        <v>38067.60129435185</v>
      </c>
      <c r="J15" s="32"/>
      <c r="K15" s="57">
        <v>2014</v>
      </c>
      <c r="L15" s="58">
        <f>SUM('476 mensal'!$L$71:$L$82)</f>
        <v>156</v>
      </c>
      <c r="M15" s="58">
        <f>SUM('476 mensal'!$M$71:$M$82)</f>
        <v>30289.7448725</v>
      </c>
      <c r="N15" s="58">
        <f>SUM('476 mensal'!$N$71:$N$82)</f>
        <v>12733.923353920014</v>
      </c>
      <c r="O15" s="32"/>
      <c r="P15" s="57">
        <v>2014</v>
      </c>
      <c r="Q15" s="58">
        <f>SUM('476 mensal'!$Q$71:$Q$82)</f>
        <v>136</v>
      </c>
      <c r="R15" s="58">
        <f>SUM('476 mensal'!$R$71:$R$82)</f>
        <v>15732.580230820662</v>
      </c>
      <c r="S15" s="58">
        <f>SUM('476 mensal'!$S$71:$S$82)</f>
        <v>6535.996839959283</v>
      </c>
      <c r="T15" s="32"/>
      <c r="U15" s="57">
        <v>2014</v>
      </c>
      <c r="V15" s="58">
        <f>SUM('476 mensal'!$V$71:$V$82)</f>
        <v>54</v>
      </c>
      <c r="W15" s="58">
        <f>SUM('476 mensal'!$W$71:$W$82)</f>
        <v>7358.308259498363</v>
      </c>
      <c r="X15" s="58">
        <f>SUM('476 mensal'!$X$71:$X$82)</f>
        <v>3131.4534929974675</v>
      </c>
      <c r="Y15" s="32"/>
      <c r="Z15" s="57">
        <v>2014</v>
      </c>
      <c r="AA15" s="58">
        <f>SUM('476 mensal'!$AA$71:$AA$82)</f>
        <v>69</v>
      </c>
      <c r="AB15" s="58">
        <f>SUM('476 mensal'!$AB$71:$AB$82)</f>
        <v>18374.653196022962</v>
      </c>
      <c r="AC15" s="58">
        <f>SUM('476 mensal'!$AC$71:$AC$82)</f>
        <v>7889.423456625007</v>
      </c>
      <c r="AD15" s="32"/>
      <c r="AE15" s="57">
        <v>2014</v>
      </c>
      <c r="AF15" s="58">
        <f>SUM('476 mensal'!$AF$71:$AF$82)</f>
        <v>20</v>
      </c>
      <c r="AG15" s="58">
        <f>SUM('476 mensal'!$AG$71:$AG$82)</f>
        <v>1680.5427800800003</v>
      </c>
      <c r="AH15" s="58">
        <f>SUM('476 mensal'!$AH$71:$AH$82)</f>
        <v>683.0042271137867</v>
      </c>
      <c r="AI15" s="59"/>
      <c r="AJ15" s="57">
        <v>2014</v>
      </c>
      <c r="AK15" s="58">
        <f>SUM('476 mensal'!$AK$71:$AK$82)</f>
        <v>1</v>
      </c>
      <c r="AL15" s="58">
        <f>SUM('476 mensal'!$AL$71:$AL$82)</f>
        <v>80</v>
      </c>
      <c r="AM15" s="58">
        <f>SUM('476 mensal'!$AM$71:$AM$82)</f>
        <v>30.309918920966883</v>
      </c>
      <c r="AN15" s="32"/>
      <c r="AO15" s="57">
        <v>2014</v>
      </c>
      <c r="AP15" s="58">
        <f>SUM('476 mensal'!$AP$71:$AP$82)</f>
        <v>12</v>
      </c>
      <c r="AQ15" s="58">
        <f>SUM('476 mensal'!$AQ$71:$AQ$82)</f>
        <v>532.81193</v>
      </c>
      <c r="AR15" s="58">
        <f>SUM('476 mensal'!$AR$71:$AR$82)</f>
        <v>214.8797545760409</v>
      </c>
      <c r="AS15" s="32"/>
      <c r="AT15" s="57">
        <v>2014</v>
      </c>
      <c r="AU15" s="58">
        <f>SUM('476 mensal'!$AU$71:$AU$82)</f>
        <v>12</v>
      </c>
      <c r="AV15" s="58">
        <f>SUM('476 mensal'!$AV$71:$AV$82)</f>
        <v>3752.05</v>
      </c>
      <c r="AW15" s="58">
        <f>SUM('476 mensal'!$AW$71:$AW$82)</f>
        <v>1630.2197116517143</v>
      </c>
      <c r="AX15" s="32"/>
      <c r="AY15" s="57">
        <v>2014</v>
      </c>
      <c r="AZ15" s="58">
        <f>SUM('476 mensal'!$AZ$71:$AZ$82)</f>
        <v>0</v>
      </c>
      <c r="BA15" s="58">
        <f>SUM('476 mensal'!$BA$71:$BA$82)</f>
        <v>0</v>
      </c>
      <c r="BB15" s="58">
        <f>SUM('476 mensal'!$BB$71:$BB$82)</f>
        <v>0</v>
      </c>
      <c r="BC15" s="32"/>
      <c r="BD15" s="57">
        <v>2014</v>
      </c>
      <c r="BE15" s="58">
        <f>SUM('476 mensal'!$BE$71:$BE$82)</f>
        <v>1</v>
      </c>
      <c r="BF15" s="58">
        <f>SUM('476 mensal'!$BF$71:$BF$82)</f>
        <v>30.11179314</v>
      </c>
      <c r="BG15" s="58">
        <f>SUM('476 mensal'!$BG$71:$BG$82)</f>
        <v>13.535823581767508</v>
      </c>
      <c r="BH15" s="32"/>
      <c r="BI15" s="57">
        <v>2014</v>
      </c>
      <c r="BJ15" s="58">
        <f>SUM('476 mensal'!$BJ$71:$BJ$82)</f>
        <v>0</v>
      </c>
      <c r="BK15" s="58">
        <f>SUM('476 mensal'!$BK$71:$BK$82)</f>
        <v>0</v>
      </c>
      <c r="BL15" s="58">
        <f>SUM('476 mensal'!$BL$71:$BL$82)</f>
        <v>0</v>
      </c>
      <c r="BM15" s="32"/>
      <c r="BN15" s="57">
        <v>2014</v>
      </c>
      <c r="BO15" s="58">
        <f>SUM('476 mensal'!$BO$71:$BO$82)</f>
        <v>0</v>
      </c>
      <c r="BP15" s="58">
        <f>SUM('476 mensal'!$BP$71:$BP$82)</f>
        <v>0</v>
      </c>
      <c r="BQ15" s="58">
        <f>SUM('476 mensal'!$BQ$71:$BQ$82)</f>
        <v>0</v>
      </c>
    </row>
    <row r="16" spans="1:69" ht="12.75">
      <c r="A16" s="57">
        <v>2015</v>
      </c>
      <c r="B16" s="58">
        <f>SUM('476 mensal'!$B$83:$B$94)</f>
        <v>4</v>
      </c>
      <c r="C16" s="58">
        <f>SUM('476 mensal'!$C$83:$C$94)</f>
        <v>1623.932406</v>
      </c>
      <c r="D16" s="58">
        <f>SUM('476 mensal'!$D$83:$D$94)</f>
        <v>426.1108312713839</v>
      </c>
      <c r="F16" s="57">
        <v>2015</v>
      </c>
      <c r="G16" s="58">
        <f>SUM('476 mensal'!$G$83:$G$94)</f>
        <v>205</v>
      </c>
      <c r="H16" s="58">
        <f>SUM('476 mensal'!$H$83:$H$94)</f>
        <v>52008.357316580004</v>
      </c>
      <c r="I16" s="58">
        <f>SUM('476 mensal'!$I$83:$I$94)</f>
        <v>15615.098843714251</v>
      </c>
      <c r="J16" s="32"/>
      <c r="K16" s="57">
        <v>2015</v>
      </c>
      <c r="L16" s="58">
        <f>SUM('476 mensal'!$L$83:$L$94)</f>
        <v>97</v>
      </c>
      <c r="M16" s="58">
        <f>SUM('476 mensal'!$M$83:$M$94)</f>
        <v>12956.837930999998</v>
      </c>
      <c r="N16" s="58">
        <f>SUM('476 mensal'!$N$83:$N$94)</f>
        <v>3911.707980397186</v>
      </c>
      <c r="O16" s="32"/>
      <c r="P16" s="57">
        <v>2015</v>
      </c>
      <c r="Q16" s="58">
        <f>SUM('476 mensal'!$Q$83:$Q$94)</f>
        <v>123</v>
      </c>
      <c r="R16" s="58">
        <f>SUM('476 mensal'!$R$83:$R$94)</f>
        <v>9343.419580793601</v>
      </c>
      <c r="S16" s="58">
        <f>SUM('476 mensal'!$S$83:$S$94)</f>
        <v>2851.846396800864</v>
      </c>
      <c r="T16" s="32"/>
      <c r="U16" s="57">
        <v>2015</v>
      </c>
      <c r="V16" s="58">
        <f>SUM('476 mensal'!$V$83:$V$94)</f>
        <v>60</v>
      </c>
      <c r="W16" s="58">
        <f>SUM('476 mensal'!$W$83:$W$94)</f>
        <v>5648.934186570557</v>
      </c>
      <c r="X16" s="58">
        <f>SUM('476 mensal'!$X$83:$X$94)</f>
        <v>1666.5488947641816</v>
      </c>
      <c r="Y16" s="32"/>
      <c r="Z16" s="57">
        <v>2015</v>
      </c>
      <c r="AA16" s="58">
        <f>SUM('476 mensal'!$AA$83:$AA$94)</f>
        <v>112</v>
      </c>
      <c r="AB16" s="58">
        <f>SUM('476 mensal'!$AB$83:$AB$94)</f>
        <v>42676.17246375219</v>
      </c>
      <c r="AC16" s="58">
        <f>SUM('476 mensal'!$AC$83:$AC$94)</f>
        <v>12539.44269277998</v>
      </c>
      <c r="AD16" s="32"/>
      <c r="AE16" s="57">
        <v>2015</v>
      </c>
      <c r="AF16" s="58">
        <f>SUM('476 mensal'!$AF$83:$AF$94)</f>
        <v>41</v>
      </c>
      <c r="AG16" s="58">
        <f>SUM('476 mensal'!$AG$83:$AG$94)</f>
        <v>3978.8701296935724</v>
      </c>
      <c r="AH16" s="58">
        <f>SUM('476 mensal'!$AH$83:$AH$94)</f>
        <v>1089.4148101934193</v>
      </c>
      <c r="AI16" s="59"/>
      <c r="AJ16" s="57">
        <v>2015</v>
      </c>
      <c r="AK16" s="58">
        <f>SUM('476 mensal'!$AK$83:$AK$94)</f>
        <v>3</v>
      </c>
      <c r="AL16" s="58">
        <f>SUM('476 mensal'!$AL$83:$AL$94)</f>
        <v>9.44</v>
      </c>
      <c r="AM16" s="58">
        <f>SUM('476 mensal'!$AM$83:$AM$94)</f>
        <v>2.8509202395111046</v>
      </c>
      <c r="AN16" s="32"/>
      <c r="AO16" s="57">
        <v>2015</v>
      </c>
      <c r="AP16" s="58">
        <f>SUM('476 mensal'!$AP$83:$AP$94)</f>
        <v>6</v>
      </c>
      <c r="AQ16" s="58">
        <f>SUM('476 mensal'!$AQ$83:$AQ$94)</f>
        <v>959.683</v>
      </c>
      <c r="AR16" s="58">
        <f>SUM('476 mensal'!$AR$83:$AR$94)</f>
        <v>272.53431094306376</v>
      </c>
      <c r="AS16" s="32"/>
      <c r="AT16" s="57">
        <v>2015</v>
      </c>
      <c r="AU16" s="58">
        <f>SUM('476 mensal'!$AU$83:$AU$94)</f>
        <v>3</v>
      </c>
      <c r="AV16" s="58">
        <f>SUM('476 mensal'!$AV$83:$AV$94)</f>
        <v>1200.1</v>
      </c>
      <c r="AW16" s="58">
        <f>SUM('476 mensal'!$AW$83:$AW$94)</f>
        <v>342.53139036729</v>
      </c>
      <c r="AX16" s="32"/>
      <c r="AY16" s="57">
        <v>2015</v>
      </c>
      <c r="AZ16" s="58">
        <f>SUM('476 mensal'!$AZ$83:$AZ$94)</f>
        <v>1</v>
      </c>
      <c r="BA16" s="58">
        <f>SUM('476 mensal'!$BA$83:$BA$94)</f>
        <v>50</v>
      </c>
      <c r="BB16" s="58">
        <f>SUM('476 mensal'!$BB$83:$BB$94)</f>
        <v>16.430073606729756</v>
      </c>
      <c r="BC16" s="32"/>
      <c r="BD16" s="57">
        <v>2015</v>
      </c>
      <c r="BE16" s="58">
        <f>SUM('476 mensal'!$BE$83:$BE$94)</f>
        <v>0</v>
      </c>
      <c r="BF16" s="58">
        <f>SUM('476 mensal'!$BF$83:$BF$94)</f>
        <v>0</v>
      </c>
      <c r="BG16" s="58">
        <f>SUM('476 mensal'!$BG$83:$BG$94)</f>
        <v>0</v>
      </c>
      <c r="BH16" s="32"/>
      <c r="BI16" s="57">
        <v>2015</v>
      </c>
      <c r="BJ16" s="58">
        <f>SUM('476 mensal'!$BJ$83:$BJ$94)</f>
        <v>0</v>
      </c>
      <c r="BK16" s="58">
        <f>SUM('476 mensal'!$BK$83:$BK$94)</f>
        <v>0</v>
      </c>
      <c r="BL16" s="58">
        <f>SUM('476 mensal'!$BL$83:$BL$94)</f>
        <v>0</v>
      </c>
      <c r="BM16" s="32"/>
      <c r="BN16" s="57">
        <v>2015</v>
      </c>
      <c r="BO16" s="58">
        <f>SUM('476 mensal'!$BO$83:$BO$94)</f>
        <v>0</v>
      </c>
      <c r="BP16" s="58">
        <f>SUM('476 mensal'!$BP$83:$BP$94)</f>
        <v>0</v>
      </c>
      <c r="BQ16" s="58">
        <f>SUM('476 mensal'!$BQ$83:$BQ$94)</f>
        <v>0</v>
      </c>
    </row>
    <row r="17" spans="1:69" ht="12.75">
      <c r="A17" s="57">
        <v>2016</v>
      </c>
      <c r="B17" s="58">
        <f>SUM('476 mensal'!$B$95:$B$106)</f>
        <v>7</v>
      </c>
      <c r="C17" s="58">
        <f>SUM('476 mensal'!$C$95:$C$106)</f>
        <v>6455.52315896</v>
      </c>
      <c r="D17" s="58">
        <f>SUM('476 mensal'!$D$95:$D$106)</f>
        <v>1890.1802580191038</v>
      </c>
      <c r="F17" s="57">
        <v>2016</v>
      </c>
      <c r="G17" s="58">
        <f>SUM('476 mensal'!$G$95:$G$106)</f>
        <v>166</v>
      </c>
      <c r="H17" s="58">
        <f>SUM('476 mensal'!$H$95:$H$106)</f>
        <v>61449.19664103001</v>
      </c>
      <c r="I17" s="58">
        <f>SUM('476 mensal'!$I$95:$I$106)</f>
        <v>18013.50497569286</v>
      </c>
      <c r="J17" s="32"/>
      <c r="K17" s="57">
        <v>2016</v>
      </c>
      <c r="L17" s="58">
        <f>SUM('476 mensal'!$L$95:$L$106)</f>
        <v>72</v>
      </c>
      <c r="M17" s="58">
        <f>SUM('476 mensal'!$M$95:$M$106)</f>
        <v>8782.15329002</v>
      </c>
      <c r="N17" s="58">
        <f>SUM('476 mensal'!$N$95:$N$106)</f>
        <v>2549.2081199404997</v>
      </c>
      <c r="O17" s="32"/>
      <c r="P17" s="57">
        <v>2016</v>
      </c>
      <c r="Q17" s="58">
        <f>SUM('476 mensal'!$Q$95:$Q$106)</f>
        <v>85</v>
      </c>
      <c r="R17" s="58">
        <f>SUM('476 mensal'!$R$95:$R$106)</f>
        <v>15592.853060320002</v>
      </c>
      <c r="S17" s="58">
        <f>SUM('476 mensal'!$S$95:$S$106)</f>
        <v>4559.539081359077</v>
      </c>
      <c r="T17" s="32"/>
      <c r="U17" s="57">
        <v>2016</v>
      </c>
      <c r="V17" s="58">
        <f>SUM('476 mensal'!$V$95:$V$106)</f>
        <v>61</v>
      </c>
      <c r="W17" s="58">
        <f>SUM('476 mensal'!$W$95:$W$106)</f>
        <v>2773.273209862385</v>
      </c>
      <c r="X17" s="58">
        <f>SUM('476 mensal'!$X$95:$X$106)</f>
        <v>804.3105831380237</v>
      </c>
      <c r="Y17" s="32"/>
      <c r="Z17" s="57">
        <v>2016</v>
      </c>
      <c r="AA17" s="58">
        <f>SUM('476 mensal'!$AA$95:$AA$106)</f>
        <v>105</v>
      </c>
      <c r="AB17" s="58">
        <f>SUM('476 mensal'!$AB$95:$AB$106)</f>
        <v>22658.571936011547</v>
      </c>
      <c r="AC17" s="58">
        <f>SUM('476 mensal'!$AC$95:$AC$106)</f>
        <v>6587.488463843096</v>
      </c>
      <c r="AD17" s="32"/>
      <c r="AE17" s="57">
        <v>2016</v>
      </c>
      <c r="AF17" s="58">
        <f>SUM('476 mensal'!$AF$95:$AF$106)</f>
        <v>53</v>
      </c>
      <c r="AG17" s="58">
        <f>SUM('476 mensal'!$AG$95:$AG$106)</f>
        <v>3899.656933101831</v>
      </c>
      <c r="AH17" s="58">
        <f>SUM('476 mensal'!$AH$95:$AH$106)</f>
        <v>1143.7958306180687</v>
      </c>
      <c r="AI17" s="59"/>
      <c r="AJ17" s="57">
        <v>2016</v>
      </c>
      <c r="AK17" s="58">
        <f>SUM('476 mensal'!$AK$95:$AK$106)</f>
        <v>0</v>
      </c>
      <c r="AL17" s="58">
        <f>SUM('476 mensal'!$AL$95:$AL$106)</f>
        <v>0</v>
      </c>
      <c r="AM17" s="58">
        <f>SUM('476 mensal'!$AM$95:$AM$106)</f>
        <v>0</v>
      </c>
      <c r="AN17" s="32"/>
      <c r="AO17" s="57">
        <v>2016</v>
      </c>
      <c r="AP17" s="58">
        <f>SUM('476 mensal'!$AP$95:$AP$106)</f>
        <v>19</v>
      </c>
      <c r="AQ17" s="58">
        <f>SUM('476 mensal'!$AQ$95:$AQ$106)</f>
        <v>3632.40526614</v>
      </c>
      <c r="AR17" s="58">
        <f>SUM('476 mensal'!$AR$95:$AR$106)</f>
        <v>1083.3564606012105</v>
      </c>
      <c r="AS17" s="32"/>
      <c r="AT17" s="57">
        <v>2016</v>
      </c>
      <c r="AU17" s="58">
        <f>SUM('476 mensal'!$AU$95:$AU$106)</f>
        <v>4</v>
      </c>
      <c r="AV17" s="58">
        <f>SUM('476 mensal'!$AV$95:$AV$106)</f>
        <v>2048.5</v>
      </c>
      <c r="AW17" s="58">
        <f>SUM('476 mensal'!$AW$95:$AW$106)</f>
        <v>617.4961506581925</v>
      </c>
      <c r="AX17" s="32"/>
      <c r="AY17" s="57">
        <v>2016</v>
      </c>
      <c r="AZ17" s="58">
        <f>SUM('476 mensal'!$AZ$95:$AZ$106)</f>
        <v>3</v>
      </c>
      <c r="BA17" s="58">
        <f>SUM('476 mensal'!$BA$95:$BA$106)</f>
        <v>81</v>
      </c>
      <c r="BB17" s="58">
        <f>SUM('476 mensal'!$BB$95:$BB$106)</f>
        <v>24.361041850093393</v>
      </c>
      <c r="BC17" s="32"/>
      <c r="BD17" s="57">
        <v>2016</v>
      </c>
      <c r="BE17" s="58">
        <f>SUM('476 mensal'!$BE$95:$BE$106)</f>
        <v>0</v>
      </c>
      <c r="BF17" s="58">
        <f>SUM('476 mensal'!$BF$95:$BF$106)</f>
        <v>0</v>
      </c>
      <c r="BG17" s="58">
        <f>SUM('476 mensal'!$BG$95:$BG$106)</f>
        <v>0</v>
      </c>
      <c r="BH17" s="32"/>
      <c r="BI17" s="57">
        <v>2016</v>
      </c>
      <c r="BJ17" s="58">
        <f>SUM('476 mensal'!$BJ$95:$BJ$106)</f>
        <v>0</v>
      </c>
      <c r="BK17" s="58">
        <f>SUM('476 mensal'!$BK$95:$BK$106)</f>
        <v>0</v>
      </c>
      <c r="BL17" s="58">
        <f>SUM('476 mensal'!$BL$95:$BL$106)</f>
        <v>0</v>
      </c>
      <c r="BM17" s="32"/>
      <c r="BN17" s="57">
        <v>2016</v>
      </c>
      <c r="BO17" s="58">
        <f>SUM('476 mensal'!$BO$95:$BO$106)</f>
        <v>1</v>
      </c>
      <c r="BP17" s="58">
        <f>SUM('476 mensal'!$BP$95:$BP$106)</f>
        <v>27.290157670000003</v>
      </c>
      <c r="BQ17" s="58">
        <f>SUM('476 mensal'!$BQ$95:$BQ$106)</f>
        <v>6.7343198277563925</v>
      </c>
    </row>
    <row r="18" spans="1:69" ht="12.75">
      <c r="A18" s="57">
        <v>2017</v>
      </c>
      <c r="B18" s="58">
        <f>SUM('476 mensal'!$B$107:$B$118)</f>
        <v>14</v>
      </c>
      <c r="C18" s="58">
        <f>SUM('476 mensal'!$C$107:$C$118)</f>
        <v>16982.30669075</v>
      </c>
      <c r="D18" s="58">
        <f>SUM('476 mensal'!$D$107:$D$118)</f>
        <v>5364.79645058229</v>
      </c>
      <c r="F18" s="57">
        <v>2017</v>
      </c>
      <c r="G18" s="58">
        <f>SUM('476 mensal'!$G$107:$G$118)</f>
        <v>254</v>
      </c>
      <c r="H18" s="58">
        <f>SUM('476 mensal'!$H$107:$H$118)</f>
        <v>81807.5020383</v>
      </c>
      <c r="I18" s="58">
        <f>SUM('476 mensal'!$I$107:$I$118)</f>
        <v>25509.854881811403</v>
      </c>
      <c r="J18" s="32"/>
      <c r="K18" s="57">
        <v>2017</v>
      </c>
      <c r="L18" s="58">
        <f>SUM('476 mensal'!$L$107:$L$118)</f>
        <v>101</v>
      </c>
      <c r="M18" s="58">
        <f>SUM('476 mensal'!$M$107:$M$118)</f>
        <v>27265.990000250004</v>
      </c>
      <c r="N18" s="58">
        <f>SUM('476 mensal'!$N$107:$N$118)</f>
        <v>8497.907907781757</v>
      </c>
      <c r="O18" s="32"/>
      <c r="P18" s="57">
        <v>2017</v>
      </c>
      <c r="Q18" s="58">
        <f>SUM('476 mensal'!$Q$107:$Q$118)</f>
        <v>94</v>
      </c>
      <c r="R18" s="58">
        <f>SUM('476 mensal'!$R$107:$R$118)</f>
        <v>5439.890101783698</v>
      </c>
      <c r="S18" s="58">
        <f>SUM('476 mensal'!$S$107:$S$118)</f>
        <v>1694.8897126388015</v>
      </c>
      <c r="T18" s="32"/>
      <c r="U18" s="57">
        <v>2017</v>
      </c>
      <c r="V18" s="58">
        <f>SUM('476 mensal'!$V$107:$V$118)</f>
        <v>131</v>
      </c>
      <c r="W18" s="58">
        <f>SUM('476 mensal'!$W$107:$W$118)</f>
        <v>14022.067240269138</v>
      </c>
      <c r="X18" s="58">
        <f>SUM('476 mensal'!$X$107:$X$118)</f>
        <v>4346.9818072372</v>
      </c>
      <c r="Y18" s="32"/>
      <c r="Z18" s="57">
        <v>2017</v>
      </c>
      <c r="AA18" s="58">
        <f>SUM('476 mensal'!$AA$107:$AA$118)</f>
        <v>134</v>
      </c>
      <c r="AB18" s="58">
        <f>SUM('476 mensal'!$AB$107:$AB$118)</f>
        <v>22677.544925528957</v>
      </c>
      <c r="AC18" s="58">
        <f>SUM('476 mensal'!$AC$107:$AC$118)</f>
        <v>7058.650723577599</v>
      </c>
      <c r="AD18" s="32"/>
      <c r="AE18" s="57">
        <v>2017</v>
      </c>
      <c r="AF18" s="58">
        <f>SUM('476 mensal'!$AF$107:$AF$118)</f>
        <v>47</v>
      </c>
      <c r="AG18" s="58">
        <f>SUM('476 mensal'!$AG$107:$AG$118)</f>
        <v>2950.269855118102</v>
      </c>
      <c r="AH18" s="58">
        <f>SUM('476 mensal'!$AH$107:$AH$118)</f>
        <v>915.9730675725901</v>
      </c>
      <c r="AI18" s="59"/>
      <c r="AJ18" s="57">
        <v>2017</v>
      </c>
      <c r="AK18" s="58">
        <f>SUM('476 mensal'!$AK$107:$AK$118)</f>
        <v>0</v>
      </c>
      <c r="AL18" s="58">
        <f>SUM('476 mensal'!$AL$107:$AL$118)</f>
        <v>0</v>
      </c>
      <c r="AM18" s="58">
        <f>SUM('476 mensal'!$AM$107:$AM$118)</f>
        <v>0</v>
      </c>
      <c r="AN18" s="32"/>
      <c r="AO18" s="57">
        <v>2017</v>
      </c>
      <c r="AP18" s="58">
        <f>SUM('476 mensal'!$AP$107:$AP$118)</f>
        <v>46</v>
      </c>
      <c r="AQ18" s="58">
        <f>SUM('476 mensal'!$AQ$107:$AQ$118)</f>
        <v>2714.1972448200004</v>
      </c>
      <c r="AR18" s="58">
        <f>SUM('476 mensal'!$AR$107:$AR$118)</f>
        <v>843.0351052305625</v>
      </c>
      <c r="AS18" s="32"/>
      <c r="AT18" s="57">
        <v>2017</v>
      </c>
      <c r="AU18" s="58">
        <f>SUM('476 mensal'!$AU$107:$AU$118)</f>
        <v>7</v>
      </c>
      <c r="AV18" s="58">
        <f>SUM('476 mensal'!$AV$107:$AV$118)</f>
        <v>2600</v>
      </c>
      <c r="AW18" s="58">
        <f>SUM('476 mensal'!$AW$107:$AW$118)</f>
        <v>811.9172020805514</v>
      </c>
      <c r="AX18" s="32"/>
      <c r="AY18" s="57">
        <v>2017</v>
      </c>
      <c r="AZ18" s="58">
        <f>SUM('476 mensal'!$AZ$107:$AZ$118)</f>
        <v>3</v>
      </c>
      <c r="BA18" s="58">
        <f>SUM('476 mensal'!$BA$107:$BA$118)</f>
        <v>103.1515</v>
      </c>
      <c r="BB18" s="58">
        <f>SUM('476 mensal'!$BB$107:$BB$118)</f>
        <v>32.7178487160803</v>
      </c>
      <c r="BC18" s="32"/>
      <c r="BD18" s="57">
        <v>2017</v>
      </c>
      <c r="BE18" s="58">
        <f>SUM('476 mensal'!$BE$107:$BE$118)</f>
        <v>0</v>
      </c>
      <c r="BF18" s="58">
        <f>SUM('476 mensal'!$BF$107:$BF$118)</f>
        <v>0</v>
      </c>
      <c r="BG18" s="58">
        <f>SUM('476 mensal'!$BG$107:$BG$118)</f>
        <v>0</v>
      </c>
      <c r="BH18" s="32"/>
      <c r="BI18" s="57">
        <v>2017</v>
      </c>
      <c r="BJ18" s="58">
        <f>SUM('476 mensal'!$BJ$107:$BJ$118)</f>
        <v>0</v>
      </c>
      <c r="BK18" s="58">
        <f>SUM('476 mensal'!$BK$107:$BK$118)</f>
        <v>0</v>
      </c>
      <c r="BL18" s="58">
        <f>SUM('476 mensal'!$BL$107:$BL$118)</f>
        <v>0</v>
      </c>
      <c r="BM18" s="32"/>
      <c r="BN18" s="57">
        <v>2017</v>
      </c>
      <c r="BO18" s="58">
        <f>SUM('476 mensal'!$BO$107:$BO$118)</f>
        <v>0</v>
      </c>
      <c r="BP18" s="58">
        <f>SUM('476 mensal'!$BP$107:$BP$118)</f>
        <v>0</v>
      </c>
      <c r="BQ18" s="58">
        <f>SUM('476 mensal'!$BQ$107:$BQ$118)</f>
        <v>0</v>
      </c>
    </row>
    <row r="19" spans="1:69" ht="12.75">
      <c r="A19" s="57">
        <v>2018</v>
      </c>
      <c r="B19" s="58">
        <f>SUM('476 mensal'!$B$119:$B$130)</f>
        <v>2</v>
      </c>
      <c r="C19" s="58">
        <f>SUM('476 mensal'!$C$119:$C$130)</f>
        <v>4429.7</v>
      </c>
      <c r="D19" s="58">
        <f>SUM('476 mensal'!$D$119:$D$130)</f>
        <v>1140.176572031608</v>
      </c>
      <c r="F19" s="57">
        <v>2018</v>
      </c>
      <c r="G19" s="58">
        <f>SUM('476 mensal'!$G$119:$G$130)</f>
        <v>346</v>
      </c>
      <c r="H19" s="58">
        <f>SUM('476 mensal'!$H$119:$H$130)</f>
        <v>146449.2996499616</v>
      </c>
      <c r="I19" s="58">
        <f>SUM('476 mensal'!$I$119:$I$130)</f>
        <v>39925.898373805474</v>
      </c>
      <c r="J19" s="32"/>
      <c r="K19" s="57">
        <v>2018</v>
      </c>
      <c r="L19" s="58">
        <f>SUM('476 mensal'!$L$119:$L$130)</f>
        <v>84</v>
      </c>
      <c r="M19" s="58">
        <f>SUM('476 mensal'!$M$119:$M$130)</f>
        <v>28959.773957960002</v>
      </c>
      <c r="N19" s="58">
        <f>SUM('476 mensal'!$N$119:$N$130)</f>
        <v>7756.623141924988</v>
      </c>
      <c r="O19" s="32"/>
      <c r="P19" s="57">
        <v>2018</v>
      </c>
      <c r="Q19" s="58">
        <f>SUM('476 mensal'!$Q$119:$Q$130)</f>
        <v>91</v>
      </c>
      <c r="R19" s="58">
        <f>SUM('476 mensal'!$R$119:$R$130)</f>
        <v>5361.8949316399985</v>
      </c>
      <c r="S19" s="58">
        <f>SUM('476 mensal'!$S$119:$S$130)</f>
        <v>1446.1222275302366</v>
      </c>
      <c r="T19" s="32"/>
      <c r="U19" s="57">
        <v>2018</v>
      </c>
      <c r="V19" s="58">
        <f>SUM('476 mensal'!$V$119:$V$130)</f>
        <v>182</v>
      </c>
      <c r="W19" s="58">
        <f>SUM('476 mensal'!$W$119:$W$130)</f>
        <v>19403.78486076474</v>
      </c>
      <c r="X19" s="58">
        <f>SUM('476 mensal'!$X$119:$X$130)</f>
        <v>5165.357711658971</v>
      </c>
      <c r="Y19" s="32"/>
      <c r="Z19" s="57">
        <v>2018</v>
      </c>
      <c r="AA19" s="58">
        <f>SUM('476 mensal'!$AA$119:$AA$130)</f>
        <v>189</v>
      </c>
      <c r="AB19" s="58">
        <f>SUM('476 mensal'!$AB$119:$AB$130)</f>
        <v>30858.369737193585</v>
      </c>
      <c r="AC19" s="58">
        <f>SUM('476 mensal'!$AC$119:$AC$130)</f>
        <v>8405.308142308386</v>
      </c>
      <c r="AD19" s="32"/>
      <c r="AE19" s="57">
        <v>2018</v>
      </c>
      <c r="AF19" s="58">
        <f>SUM('476 mensal'!$AF$119:$AF$130)</f>
        <v>63</v>
      </c>
      <c r="AG19" s="58">
        <f>SUM('476 mensal'!$AG$119:$AG$130)</f>
        <v>6289.126744857877</v>
      </c>
      <c r="AH19" s="58">
        <f>SUM('476 mensal'!$AH$119:$AH$130)</f>
        <v>1726.2426794971088</v>
      </c>
      <c r="AI19" s="59"/>
      <c r="AJ19" s="57">
        <v>2018</v>
      </c>
      <c r="AK19" s="58">
        <f>SUM('476 mensal'!$AK$119:$AK$130)</f>
        <v>0</v>
      </c>
      <c r="AL19" s="58">
        <f>SUM('476 mensal'!$AL$119:$AL$130)</f>
        <v>0</v>
      </c>
      <c r="AM19" s="58">
        <f>SUM('476 mensal'!$AM$119:$AM$130)</f>
        <v>0</v>
      </c>
      <c r="AN19" s="32"/>
      <c r="AO19" s="57">
        <v>2018</v>
      </c>
      <c r="AP19" s="58">
        <f>SUM('476 mensal'!$AP$119:$AP$130)</f>
        <v>42</v>
      </c>
      <c r="AQ19" s="58">
        <f>SUM('476 mensal'!$AQ$119:$AQ$130)</f>
        <v>2493.7271891</v>
      </c>
      <c r="AR19" s="58">
        <f>SUM('476 mensal'!$AR$119:$AR$130)</f>
        <v>654.185730184704</v>
      </c>
      <c r="AS19" s="32"/>
      <c r="AT19" s="57">
        <v>2018</v>
      </c>
      <c r="AU19" s="58">
        <f>SUM('476 mensal'!$AU$119:$AU$130)</f>
        <v>14</v>
      </c>
      <c r="AV19" s="58">
        <f>SUM('476 mensal'!$AV$119:$AV$130)</f>
        <v>5966.250000000001</v>
      </c>
      <c r="AW19" s="58">
        <f>SUM('476 mensal'!$AW$119:$AW$130)</f>
        <v>1630.5529070284674</v>
      </c>
      <c r="AX19" s="32"/>
      <c r="AY19" s="57">
        <v>2018</v>
      </c>
      <c r="AZ19" s="58">
        <f>SUM('476 mensal'!$AZ$119:$AZ$130)</f>
        <v>2</v>
      </c>
      <c r="BA19" s="58">
        <f>SUM('476 mensal'!$BA$119:$BA$130)</f>
        <v>58.8</v>
      </c>
      <c r="BB19" s="58">
        <f>SUM('476 mensal'!$BB$119:$BB$130)</f>
        <v>17.161343903148044</v>
      </c>
      <c r="BC19" s="32"/>
      <c r="BD19" s="57">
        <v>2018</v>
      </c>
      <c r="BE19" s="58">
        <f>SUM('476 mensal'!$BE$119:$BE$130)</f>
        <v>0</v>
      </c>
      <c r="BF19" s="58">
        <f>SUM('476 mensal'!$BF$119:$BF$130)</f>
        <v>0</v>
      </c>
      <c r="BG19" s="58">
        <f>SUM('476 mensal'!$BG$119:$BG$130)</f>
        <v>0</v>
      </c>
      <c r="BH19" s="32"/>
      <c r="BI19" s="57">
        <v>2018</v>
      </c>
      <c r="BJ19" s="58">
        <f>SUM('476 mensal'!$BJ$119:$BJ$130)</f>
        <v>0</v>
      </c>
      <c r="BK19" s="58">
        <f>SUM('476 mensal'!$BK$119:$BK$130)</f>
        <v>0</v>
      </c>
      <c r="BL19" s="58">
        <f>SUM('476 mensal'!$BL$119:$BL$130)</f>
        <v>0</v>
      </c>
      <c r="BM19" s="32"/>
      <c r="BN19" s="57">
        <v>2018</v>
      </c>
      <c r="BO19" s="58">
        <f>SUM('476 mensal'!$BO$119:$BO$130)</f>
        <v>0</v>
      </c>
      <c r="BP19" s="58">
        <f>SUM('476 mensal'!$BP$119:$BP$130)</f>
        <v>0</v>
      </c>
      <c r="BQ19" s="58">
        <f>SUM('476 mensal'!$BQ$119:$BQ$130)</f>
        <v>0</v>
      </c>
    </row>
    <row r="20" spans="1:69" ht="12.75">
      <c r="A20" s="57">
        <v>2019</v>
      </c>
      <c r="B20" s="58">
        <f>SUM('476 mensal'!$B$131:$B$142)</f>
        <v>32</v>
      </c>
      <c r="C20" s="58">
        <f>SUM('476 mensal'!$C$131:$C$142)</f>
        <v>54948.983309610005</v>
      </c>
      <c r="D20" s="58">
        <f>SUM('476 mensal'!$D$131:$D$142)</f>
        <v>13871.978040651162</v>
      </c>
      <c r="F20" s="57">
        <v>2019</v>
      </c>
      <c r="G20" s="58">
        <f>SUM('476 mensal'!$G$131:$G$142)</f>
        <v>369</v>
      </c>
      <c r="H20" s="58">
        <f>SUM('476 mensal'!$H$131:$H$142)</f>
        <v>170981.91548040998</v>
      </c>
      <c r="I20" s="58">
        <f>SUM('476 mensal'!$I$131:$I$142)</f>
        <v>43236.98398425304</v>
      </c>
      <c r="J20" s="32"/>
      <c r="K20" s="57">
        <v>2019</v>
      </c>
      <c r="L20" s="58">
        <f>SUM('476 mensal'!$L$131:$L$142)</f>
        <v>94</v>
      </c>
      <c r="M20" s="58">
        <f>SUM('476 mensal'!$M$131:$M$142)</f>
        <v>36608.955400000006</v>
      </c>
      <c r="N20" s="58">
        <f>SUM('476 mensal'!$N$131:$N$142)</f>
        <v>9306.377493682474</v>
      </c>
      <c r="O20" s="32"/>
      <c r="P20" s="57">
        <v>2019</v>
      </c>
      <c r="Q20" s="58">
        <f>SUM('476 mensal'!$Q$131:$Q$142)</f>
        <v>176</v>
      </c>
      <c r="R20" s="58">
        <f>SUM('476 mensal'!$R$131:$R$142)</f>
        <v>14405.26486715</v>
      </c>
      <c r="S20" s="58">
        <f>SUM('476 mensal'!$S$131:$S$142)</f>
        <v>3627.501002387129</v>
      </c>
      <c r="T20" s="32"/>
      <c r="U20" s="57">
        <v>2019</v>
      </c>
      <c r="V20" s="58">
        <f>SUM('476 mensal'!$V$131:$V$142)</f>
        <v>251</v>
      </c>
      <c r="W20" s="58">
        <f>SUM('476 mensal'!$W$131:$W$142)</f>
        <v>35756.04436128136</v>
      </c>
      <c r="X20" s="58">
        <f>SUM('476 mensal'!$X$131:$X$142)</f>
        <v>8952.37902068591</v>
      </c>
      <c r="Y20" s="32"/>
      <c r="Z20" s="57">
        <v>2019</v>
      </c>
      <c r="AA20" s="58">
        <f>SUM('476 mensal'!$AA$131:$AA$142)</f>
        <v>160</v>
      </c>
      <c r="AB20" s="58">
        <f>SUM('476 mensal'!$AB$131:$AB$142)</f>
        <v>34932.87274526264</v>
      </c>
      <c r="AC20" s="58">
        <f>SUM('476 mensal'!$AC$131:$AC$142)</f>
        <v>8829.59808869915</v>
      </c>
      <c r="AD20" s="32"/>
      <c r="AE20" s="57">
        <v>2019</v>
      </c>
      <c r="AF20" s="58">
        <f>SUM('476 mensal'!$AF$131:$AF$142)</f>
        <v>128</v>
      </c>
      <c r="AG20" s="58">
        <f>SUM('476 mensal'!$AG$131:$AG$142)</f>
        <v>19468.196982036</v>
      </c>
      <c r="AH20" s="58">
        <f>SUM('476 mensal'!$AH$131:$AH$142)</f>
        <v>4893.417939436072</v>
      </c>
      <c r="AI20" s="59"/>
      <c r="AJ20" s="57">
        <v>2019</v>
      </c>
      <c r="AK20" s="58">
        <f>SUM('476 mensal'!$AK$131:$AK$142)</f>
        <v>0</v>
      </c>
      <c r="AL20" s="58">
        <f>SUM('476 mensal'!$AL$131:$AL$142)</f>
        <v>0</v>
      </c>
      <c r="AM20" s="58">
        <f>SUM('476 mensal'!$AM$131:$AM$142)</f>
        <v>0</v>
      </c>
      <c r="AN20" s="32"/>
      <c r="AO20" s="57">
        <v>2019</v>
      </c>
      <c r="AP20" s="58">
        <f>SUM('476 mensal'!$AP$131:$AP$142)</f>
        <v>45</v>
      </c>
      <c r="AQ20" s="58">
        <f>SUM('476 mensal'!$AQ$131:$AQ$142)</f>
        <v>2829.77498304</v>
      </c>
      <c r="AR20" s="58">
        <f>SUM('476 mensal'!$AR$131:$AR$142)</f>
        <v>698.2538101440689</v>
      </c>
      <c r="AS20" s="32"/>
      <c r="AT20" s="57">
        <v>2019</v>
      </c>
      <c r="AU20" s="58">
        <f>SUM('476 mensal'!$AU$131:$AU$142)</f>
        <v>21</v>
      </c>
      <c r="AV20" s="58">
        <f>SUM('476 mensal'!$AV$131:$AV$142)</f>
        <v>9974.661945</v>
      </c>
      <c r="AW20" s="58">
        <f>SUM('476 mensal'!$AW$131:$AW$142)</f>
        <v>2550.817687409881</v>
      </c>
      <c r="AX20" s="32"/>
      <c r="AY20" s="57">
        <v>2019</v>
      </c>
      <c r="AZ20" s="58">
        <f>SUM('476 mensal'!$AZ$131:$AZ$142)</f>
        <v>0</v>
      </c>
      <c r="BA20" s="58">
        <f>SUM('476 mensal'!$BA$131:$BA$142)</f>
        <v>0</v>
      </c>
      <c r="BB20" s="58">
        <f>SUM('476 mensal'!$BB$131:$BB$142)</f>
        <v>0</v>
      </c>
      <c r="BC20" s="32"/>
      <c r="BD20" s="57">
        <v>2019</v>
      </c>
      <c r="BE20" s="58">
        <f>SUM('476 mensal'!$BE$131:$BE$142)</f>
        <v>0</v>
      </c>
      <c r="BF20" s="58">
        <f>SUM('476 mensal'!$BF$131:$BF$142)</f>
        <v>0</v>
      </c>
      <c r="BG20" s="58">
        <f>SUM('476 mensal'!$BG$131:$BG$142)</f>
        <v>0</v>
      </c>
      <c r="BH20" s="32"/>
      <c r="BI20" s="57">
        <v>2019</v>
      </c>
      <c r="BJ20" s="58">
        <f>SUM('476 mensal'!$BJ$131:$BJ$142)</f>
        <v>0</v>
      </c>
      <c r="BK20" s="58">
        <f>SUM('476 mensal'!$BK$131:$BK$142)</f>
        <v>0</v>
      </c>
      <c r="BL20" s="58">
        <f>SUM('476 mensal'!$BL$131:$BL$142)</f>
        <v>0</v>
      </c>
      <c r="BM20" s="32"/>
      <c r="BN20" s="57">
        <v>2019</v>
      </c>
      <c r="BO20" s="58">
        <f>SUM('476 mensal'!$BO$131:$BO$142)</f>
        <v>0</v>
      </c>
      <c r="BP20" s="58">
        <f>SUM('476 mensal'!$BP$131:$BP$142)</f>
        <v>0</v>
      </c>
      <c r="BQ20" s="58">
        <f>SUM('476 mensal'!$BQ$131:$BQ$142)</f>
        <v>0</v>
      </c>
    </row>
    <row r="21" spans="1:69" ht="12.75">
      <c r="A21" s="57" t="s">
        <v>32</v>
      </c>
      <c r="B21" s="58">
        <f>SUM('476 mensal'!$B$143:$B$154)</f>
        <v>19</v>
      </c>
      <c r="C21" s="58">
        <f>SUM('476 mensal'!$C$143:$C$154)</f>
        <v>38598.597160050005</v>
      </c>
      <c r="D21" s="58">
        <f>SUM('476 mensal'!$D$143:$D$154)</f>
        <v>7438.48163134001</v>
      </c>
      <c r="F21" s="57" t="s">
        <v>32</v>
      </c>
      <c r="G21" s="58">
        <f>SUM('476 mensal'!$G$143:$G$154)</f>
        <v>205</v>
      </c>
      <c r="H21" s="58">
        <f>SUM('476 mensal'!$H$143:$H$154)</f>
        <v>83750.41153334</v>
      </c>
      <c r="I21" s="58">
        <f>SUM('476 mensal'!$I$143:$I$154)</f>
        <v>16167.530011964209</v>
      </c>
      <c r="J21" s="32"/>
      <c r="K21" s="57" t="s">
        <v>32</v>
      </c>
      <c r="L21" s="58">
        <f>SUM('476 mensal'!$L$143:$L$154)</f>
        <v>64</v>
      </c>
      <c r="M21" s="58">
        <f>SUM('476 mensal'!$M$143:$M$154)</f>
        <v>18947.67205</v>
      </c>
      <c r="N21" s="58">
        <f>SUM('476 mensal'!$N$143:$N$154)</f>
        <v>3647.832081939699</v>
      </c>
      <c r="O21" s="32"/>
      <c r="P21" s="57" t="s">
        <v>32</v>
      </c>
      <c r="Q21" s="58">
        <f>SUM('476 mensal'!$Q$143:$Q$154)</f>
        <v>154</v>
      </c>
      <c r="R21" s="58">
        <f>SUM('476 mensal'!$R$143:$R$154)</f>
        <v>10906.65964446</v>
      </c>
      <c r="S21" s="58">
        <f>SUM('476 mensal'!$S$143:$S$154)</f>
        <v>2217.3550790650056</v>
      </c>
      <c r="T21" s="32"/>
      <c r="U21" s="57" t="s">
        <v>32</v>
      </c>
      <c r="V21" s="58">
        <f>SUM('476 mensal'!$V$143:$V$154)</f>
        <v>200</v>
      </c>
      <c r="W21" s="58">
        <f>SUM('476 mensal'!$W$143:$W$154)</f>
        <v>28791.578580402096</v>
      </c>
      <c r="X21" s="58">
        <f>SUM('476 mensal'!$X$143:$X$154)</f>
        <v>5823.036619433336</v>
      </c>
      <c r="Y21" s="32"/>
      <c r="Z21" s="57" t="s">
        <v>32</v>
      </c>
      <c r="AA21" s="58">
        <f>SUM('476 mensal'!$AA$143:$AA$154)</f>
        <v>155</v>
      </c>
      <c r="AB21" s="58">
        <f>SUM('476 mensal'!$AB$143:$AB$154)</f>
        <v>32106.539388838064</v>
      </c>
      <c r="AC21" s="58">
        <f>SUM('476 mensal'!$AC$143:$AC$154)</f>
        <v>6274.5684550233445</v>
      </c>
      <c r="AD21" s="32"/>
      <c r="AE21" s="57" t="s">
        <v>32</v>
      </c>
      <c r="AF21" s="58">
        <f>SUM('476 mensal'!$AF$143:$AF$154)</f>
        <v>139</v>
      </c>
      <c r="AG21" s="58">
        <f>SUM('476 mensal'!$AG$143:$AG$154)</f>
        <v>18571.075059108807</v>
      </c>
      <c r="AH21" s="58">
        <f>SUM('476 mensal'!$AH$143:$AH$154)</f>
        <v>3638.68339733676</v>
      </c>
      <c r="AI21" s="59"/>
      <c r="AJ21" s="57" t="s">
        <v>32</v>
      </c>
      <c r="AK21" s="58">
        <f>SUM('476 mensal'!$AK$143:$AK$154)</f>
        <v>0</v>
      </c>
      <c r="AL21" s="58">
        <f>SUM('476 mensal'!$AL$143:$AL$154)</f>
        <v>0</v>
      </c>
      <c r="AM21" s="58">
        <f>SUM('476 mensal'!$AM$143:$AM$154)</f>
        <v>0</v>
      </c>
      <c r="AN21" s="32"/>
      <c r="AO21" s="57" t="s">
        <v>32</v>
      </c>
      <c r="AP21" s="58">
        <f>SUM('476 mensal'!$AP$143:$AP$154)</f>
        <v>29</v>
      </c>
      <c r="AQ21" s="58">
        <f>SUM('476 mensal'!$AQ$143:$AQ$154)</f>
        <v>6663.075999999999</v>
      </c>
      <c r="AR21" s="58">
        <f>SUM('476 mensal'!$AR$143:$AR$154)</f>
        <v>1280.3568632049657</v>
      </c>
      <c r="AS21" s="32"/>
      <c r="AT21" s="57" t="s">
        <v>32</v>
      </c>
      <c r="AU21" s="58">
        <f>SUM('476 mensal'!$AU$143:$AU$154)</f>
        <v>1</v>
      </c>
      <c r="AV21" s="58">
        <f>SUM('476 mensal'!$AV$143:$AV$154)</f>
        <v>464.05</v>
      </c>
      <c r="AW21" s="58">
        <f>SUM('476 mensal'!$AW$143:$AW$154)</f>
        <v>82.48604642895233</v>
      </c>
      <c r="AX21" s="32"/>
      <c r="AY21" s="57" t="s">
        <v>32</v>
      </c>
      <c r="AZ21" s="58">
        <f>SUM('476 mensal'!$AZ$143:$AZ$154)</f>
        <v>0</v>
      </c>
      <c r="BA21" s="58">
        <f>SUM('476 mensal'!$BA$143:$BA$154)</f>
        <v>0</v>
      </c>
      <c r="BB21" s="58">
        <f>SUM('476 mensal'!$BB$143:$BB$154)</f>
        <v>0</v>
      </c>
      <c r="BC21" s="32"/>
      <c r="BD21" s="57" t="s">
        <v>32</v>
      </c>
      <c r="BE21" s="58">
        <f>SUM('476 mensal'!$BE$143:$BE$154)</f>
        <v>0</v>
      </c>
      <c r="BF21" s="58">
        <f>SUM('476 mensal'!$BF$143:$BF$154)</f>
        <v>0</v>
      </c>
      <c r="BG21" s="58">
        <f>SUM('476 mensal'!$BG$143:$BG$154)</f>
        <v>0</v>
      </c>
      <c r="BH21" s="32"/>
      <c r="BI21" s="57" t="s">
        <v>32</v>
      </c>
      <c r="BJ21" s="58">
        <f>SUM('476 mensal'!$BJ$143:$BJ$154)</f>
        <v>0</v>
      </c>
      <c r="BK21" s="58">
        <f>SUM('476 mensal'!$BK$143:$BK$154)</f>
        <v>0</v>
      </c>
      <c r="BL21" s="58">
        <f>SUM('476 mensal'!$BL$143:$BL$154)</f>
        <v>0</v>
      </c>
      <c r="BM21" s="32"/>
      <c r="BN21" s="57" t="s">
        <v>32</v>
      </c>
      <c r="BO21" s="58">
        <f>SUM('476 mensal'!$BO$143:$BO$154)</f>
        <v>0</v>
      </c>
      <c r="BP21" s="58">
        <f>SUM('476 mensal'!$BP$143:$BP$154)</f>
        <v>0</v>
      </c>
      <c r="BQ21" s="58">
        <f>SUM('476 mensal'!$BQ$143:$BQ$154)</f>
        <v>0</v>
      </c>
    </row>
  </sheetData>
  <sheetProtection/>
  <mergeCells count="56">
    <mergeCell ref="AT7:AW7"/>
    <mergeCell ref="AT8:AT9"/>
    <mergeCell ref="BN7:BQ7"/>
    <mergeCell ref="BN8:BN9"/>
    <mergeCell ref="BO8:BO9"/>
    <mergeCell ref="BP8:BQ8"/>
    <mergeCell ref="BD7:BG7"/>
    <mergeCell ref="BD8:BD9"/>
    <mergeCell ref="BJ8:BJ9"/>
    <mergeCell ref="BK8:BL8"/>
    <mergeCell ref="AE7:AH7"/>
    <mergeCell ref="AE8:AE9"/>
    <mergeCell ref="AU8:AU9"/>
    <mergeCell ref="AV8:AW8"/>
    <mergeCell ref="BI7:BL7"/>
    <mergeCell ref="BI8:BI9"/>
    <mergeCell ref="AZ8:AZ9"/>
    <mergeCell ref="BA8:BB8"/>
    <mergeCell ref="BE8:BE9"/>
    <mergeCell ref="BF8:BG8"/>
    <mergeCell ref="AY7:BB7"/>
    <mergeCell ref="AY8:AY9"/>
    <mergeCell ref="M8:N8"/>
    <mergeCell ref="P8:P9"/>
    <mergeCell ref="AO7:AR7"/>
    <mergeCell ref="AO8:AO9"/>
    <mergeCell ref="AP8:AP9"/>
    <mergeCell ref="AQ8:AR8"/>
    <mergeCell ref="Q8:Q9"/>
    <mergeCell ref="R8:S8"/>
    <mergeCell ref="P7:S7"/>
    <mergeCell ref="F8:F9"/>
    <mergeCell ref="G8:G9"/>
    <mergeCell ref="H8:I8"/>
    <mergeCell ref="K8:K9"/>
    <mergeCell ref="L8:L9"/>
    <mergeCell ref="AK8:AK9"/>
    <mergeCell ref="AL8:AM8"/>
    <mergeCell ref="Z7:AC7"/>
    <mergeCell ref="Z8:Z9"/>
    <mergeCell ref="AA8:AA9"/>
    <mergeCell ref="AB8:AC8"/>
    <mergeCell ref="AJ8:AJ9"/>
    <mergeCell ref="AJ7:AM7"/>
    <mergeCell ref="AF8:AF9"/>
    <mergeCell ref="AG8:AH8"/>
    <mergeCell ref="A7:D7"/>
    <mergeCell ref="A8:A9"/>
    <mergeCell ref="B8:B9"/>
    <mergeCell ref="C8:D8"/>
    <mergeCell ref="U7:X7"/>
    <mergeCell ref="U8:U9"/>
    <mergeCell ref="V8:V9"/>
    <mergeCell ref="W8:X8"/>
    <mergeCell ref="F7:I7"/>
    <mergeCell ref="K7:N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alinea</dc:creator>
  <cp:keywords/>
  <dc:description/>
  <cp:lastModifiedBy>alinea</cp:lastModifiedBy>
  <dcterms:created xsi:type="dcterms:W3CDTF">2010-11-22T18:04:06Z</dcterms:created>
  <dcterms:modified xsi:type="dcterms:W3CDTF">2020-11-30T14:46:01Z</dcterms:modified>
  <cp:category/>
  <cp:version/>
  <cp:contentType/>
  <cp:contentStatus/>
</cp:coreProperties>
</file>